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402" documentId="11_D864BD174E735B53FB971845050B8F6D5B754C3D" xr6:coauthVersionLast="47" xr6:coauthVersionMax="47" xr10:uidLastSave="{66DD9DF4-7835-4EEA-B052-2C9A3C1D8636}"/>
  <bookViews>
    <workbookView minimized="1" xWindow="1245" yWindow="2100" windowWidth="21600" windowHeight="11295" activeTab="3" xr2:uid="{00000000-000D-0000-FFFF-FFFF00000000}"/>
  </bookViews>
  <sheets>
    <sheet name="Cuadro1" sheetId="1" r:id="rId1"/>
    <sheet name="Cuadro2" sheetId="2" r:id="rId2"/>
    <sheet name="Cuadro3" sheetId="3" r:id="rId3"/>
    <sheet name="Cuadro4" sheetId="5" r:id="rId4"/>
    <sheet name="Cuadro5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J4" i="4" s="1"/>
  <c r="I4" i="5"/>
  <c r="J4" i="5" s="1"/>
  <c r="I4" i="3"/>
  <c r="J4" i="3"/>
  <c r="I4" i="2"/>
  <c r="J4" i="2" s="1"/>
</calcChain>
</file>

<file path=xl/sharedStrings.xml><?xml version="1.0" encoding="utf-8"?>
<sst xmlns="http://schemas.openxmlformats.org/spreadsheetml/2006/main" count="55" uniqueCount="50">
  <si>
    <t>Nivel</t>
  </si>
  <si>
    <t>Variación anual (%)</t>
  </si>
  <si>
    <t>1. PIB real</t>
  </si>
  <si>
    <t>2. PIB nominal</t>
  </si>
  <si>
    <t>3. Gasto en consumo final nacional privado</t>
  </si>
  <si>
    <t>4. Gasto en consumo final de las AAPP</t>
  </si>
  <si>
    <t>5. Formación bruta de capital</t>
  </si>
  <si>
    <t>6. Formación bruta de capital fijo</t>
  </si>
  <si>
    <t>7. Variación de existencias (contribución)</t>
  </si>
  <si>
    <t>8. Exportación de bienes y servicios</t>
  </si>
  <si>
    <t>9. Importación de bienes y servicios</t>
  </si>
  <si>
    <t>10. Demanda nacional (contribución)</t>
  </si>
  <si>
    <t>11. Saldo exterior (contribución)</t>
  </si>
  <si>
    <t>1. Ocupados total (miles de personas)</t>
  </si>
  <si>
    <t>2. Horas efectivamente trabajadas (millones)</t>
  </si>
  <si>
    <t>3. Asalariados total (miles de personas)</t>
  </si>
  <si>
    <t>4. Productividad por ocupado (miles de euros)</t>
  </si>
  <si>
    <t>5. Productividad por hora (miles de euros)</t>
  </si>
  <si>
    <t>6. Remuneracion de asalariados (millones de euros)</t>
  </si>
  <si>
    <t>8. Remuneracion por hora asalariada</t>
  </si>
  <si>
    <t>9. Coste laboral unitario</t>
  </si>
  <si>
    <t>10. Tasa de desempleo</t>
  </si>
  <si>
    <t>11. Población activa</t>
  </si>
  <si>
    <r>
      <t xml:space="preserve">Cuadro 2 </t>
    </r>
    <r>
      <rPr>
        <b/>
        <sz val="10"/>
        <color theme="1"/>
        <rFont val="Arial"/>
        <family val="2"/>
      </rPr>
      <t>Perspectivas macroeconómicas 2024-2026</t>
    </r>
  </si>
  <si>
    <r>
      <t>Cuadro 3</t>
    </r>
    <r>
      <rPr>
        <b/>
        <sz val="10"/>
        <color theme="1"/>
        <rFont val="Arial"/>
        <family val="2"/>
      </rPr>
      <t xml:space="preserve"> Mercado de trabajo</t>
    </r>
  </si>
  <si>
    <r>
      <t xml:space="preserve">Cuadro 4 </t>
    </r>
    <r>
      <rPr>
        <b/>
        <sz val="10"/>
        <color theme="1"/>
        <rFont val="Arial"/>
        <family val="2"/>
      </rPr>
      <t>Evolución principales deflactores</t>
    </r>
  </si>
  <si>
    <t>1. Deflactor del PIB</t>
  </si>
  <si>
    <t>2. Deflactor del consumo privado</t>
  </si>
  <si>
    <r>
      <t xml:space="preserve">Cuadro 5 </t>
    </r>
    <r>
      <rPr>
        <b/>
        <sz val="10"/>
        <color theme="1"/>
        <rFont val="Arial"/>
        <family val="2"/>
      </rPr>
      <t>Saldos sectoriales</t>
    </r>
  </si>
  <si>
    <t>% del PIB</t>
  </si>
  <si>
    <t>1. Capacidad de financiación frente al resto del mundo</t>
  </si>
  <si>
    <t>- Saldo de bienes y servicios</t>
  </si>
  <si>
    <t>- Saldo de rentas primarias y transferencias corrientes</t>
  </si>
  <si>
    <t>- Cuenta de capital</t>
  </si>
  <si>
    <t>2. Capacidad de financiación del sector privado</t>
  </si>
  <si>
    <t>3. Capacidad de financiación del sector público</t>
  </si>
  <si>
    <r>
      <t>Cuadro 1</t>
    </r>
    <r>
      <rPr>
        <b/>
        <sz val="10"/>
        <color theme="1"/>
        <rFont val="Arial"/>
        <family val="2"/>
      </rPr>
      <t xml:space="preserve"> Supuestos básicos del escenario macroeconómico</t>
    </r>
  </si>
  <si>
    <t>Fuentes: Futuros Brent (ICE), MIBGAS, Banco Central Europeo y Ministerio de Economía, Comerio y Empresa</t>
  </si>
  <si>
    <t xml:space="preserve">Fuentes: INE y elaboración propia Ministerio de Economía, Comercio y Empresa para las previsiones desde </t>
  </si>
  <si>
    <t>2025. Niveles en base 100=2020 salvo PIB nominal (miles de millones de euros).</t>
  </si>
  <si>
    <t xml:space="preserve">Fuentes: INE (CNTR, salvo EPA para la tasa de desempleo) y elaboración propia Ministerio de Economía, </t>
  </si>
  <si>
    <t>Comercio y Empresa para las previsiones desde 2025.</t>
  </si>
  <si>
    <t>2024.</t>
  </si>
  <si>
    <t xml:space="preserve">Fuentes: INE y elaboración propia Ministerio de Economía, Comercio y Empresa. Las cifras del sector </t>
  </si>
  <si>
    <t>público incluyen ayudas financieras.</t>
  </si>
  <si>
    <t>Tipo de interés a corto plazo (%, promedio anual)</t>
  </si>
  <si>
    <t>Tipo de cambio USD/EUR (promedio anual)</t>
  </si>
  <si>
    <t>Precios del petróleo (Brent, USD/barril)</t>
  </si>
  <si>
    <t>PIB real de la zona euro (%, variación anual)</t>
  </si>
  <si>
    <t>7. Remuneracion por asalariado (miles de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</si>
</sst>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2" borderId="0" xfId="0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3" xfId="0" applyFont="1" applyFill="1" applyBorder="1"/>
    <xf numFmtId="3" fontId="6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4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vertical="top"/>
    </xf>
    <xf numFmtId="3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4" fontId="2" fillId="2" borderId="0" xfId="0" applyNumberFormat="1" applyFont="1" applyFill="1" applyAlignment="1">
      <alignment horizontal="center"/>
    </xf>
    <xf numFmtId="0" fontId="5" fillId="2" borderId="1" xfId="0" applyFont="1" applyFill="1" applyBorder="1"/>
    <xf numFmtId="3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2" borderId="0" xfId="0" quotePrefix="1" applyFont="1" applyFill="1" applyAlignment="1">
      <alignment horizontal="left" indent="2"/>
    </xf>
    <xf numFmtId="3" fontId="2" fillId="2" borderId="1" xfId="0" applyNumberFormat="1" applyFont="1" applyFill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8" fillId="2" borderId="0" xfId="0" applyFont="1" applyFill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"/>
  <sheetViews>
    <sheetView zoomScaleNormal="100" workbookViewId="0">
      <selection activeCell="I19" sqref="I19"/>
    </sheetView>
  </sheetViews>
  <sheetFormatPr baseColWidth="10" defaultColWidth="9.140625" defaultRowHeight="14.25" x14ac:dyDescent="0.2"/>
  <cols>
    <col min="1" max="1" width="3" style="4" customWidth="1"/>
    <col min="2" max="2" width="9.140625" style="4"/>
    <col min="3" max="3" width="37.85546875" style="4" customWidth="1"/>
    <col min="4" max="4" width="7.42578125" style="4" customWidth="1"/>
    <col min="5" max="6" width="9.140625" style="4"/>
    <col min="7" max="10" width="10.85546875" style="4" customWidth="1"/>
    <col min="11" max="16384" width="9.140625" style="4"/>
  </cols>
  <sheetData>
    <row r="2" spans="2:10" x14ac:dyDescent="0.2">
      <c r="B2" s="1" t="s">
        <v>36</v>
      </c>
    </row>
    <row r="3" spans="2:10" ht="15" x14ac:dyDescent="0.2">
      <c r="B3" s="58"/>
      <c r="C3" s="58"/>
      <c r="D3" s="58"/>
      <c r="E3" s="58"/>
      <c r="F3" s="58"/>
      <c r="G3" s="58"/>
      <c r="H3" s="58"/>
      <c r="I3" s="58"/>
      <c r="J3" s="58"/>
    </row>
    <row r="4" spans="2:10" s="2" customFormat="1" ht="12.75" x14ac:dyDescent="0.2">
      <c r="B4" s="7"/>
      <c r="C4" s="7"/>
      <c r="D4" s="8"/>
      <c r="E4" s="8"/>
      <c r="F4" s="8"/>
      <c r="G4" s="9">
        <v>2025</v>
      </c>
      <c r="H4" s="9">
        <v>2026</v>
      </c>
      <c r="I4" s="9">
        <v>2027</v>
      </c>
      <c r="J4" s="9">
        <v>2028</v>
      </c>
    </row>
    <row r="5" spans="2:10" s="2" customFormat="1" ht="12.75" x14ac:dyDescent="0.2">
      <c r="B5" s="10" t="s">
        <v>45</v>
      </c>
      <c r="C5" s="10"/>
      <c r="D5" s="11"/>
      <c r="E5" s="12"/>
      <c r="F5" s="13"/>
      <c r="G5" s="13">
        <v>2.4</v>
      </c>
      <c r="H5" s="13">
        <v>2</v>
      </c>
      <c r="I5" s="13">
        <v>2.2000000000000002</v>
      </c>
      <c r="J5" s="13">
        <v>2.4</v>
      </c>
    </row>
    <row r="6" spans="2:10" s="2" customFormat="1" ht="12.75" x14ac:dyDescent="0.2">
      <c r="B6" s="14" t="s">
        <v>46</v>
      </c>
      <c r="C6" s="7"/>
      <c r="D6" s="15"/>
      <c r="E6" s="8"/>
      <c r="F6" s="8"/>
      <c r="G6" s="8">
        <v>1.1000000000000001</v>
      </c>
      <c r="H6" s="8">
        <v>1.2</v>
      </c>
      <c r="I6" s="8">
        <v>1.2</v>
      </c>
      <c r="J6" s="8">
        <v>1.2</v>
      </c>
    </row>
    <row r="7" spans="2:10" s="2" customFormat="1" ht="12.75" x14ac:dyDescent="0.2">
      <c r="B7" s="14" t="s">
        <v>48</v>
      </c>
      <c r="C7" s="7"/>
      <c r="D7" s="15"/>
      <c r="E7" s="8"/>
      <c r="F7" s="8"/>
      <c r="G7" s="16">
        <v>1.2</v>
      </c>
      <c r="H7" s="16">
        <v>1</v>
      </c>
      <c r="I7" s="16">
        <v>1.3</v>
      </c>
      <c r="J7" s="16">
        <v>1.1000000000000001</v>
      </c>
    </row>
    <row r="8" spans="2:10" s="2" customFormat="1" ht="12.75" x14ac:dyDescent="0.2">
      <c r="B8" s="17" t="s">
        <v>47</v>
      </c>
      <c r="C8" s="17"/>
      <c r="D8" s="18"/>
      <c r="E8" s="19"/>
      <c r="F8" s="20"/>
      <c r="G8" s="20">
        <v>69.599999999999994</v>
      </c>
      <c r="H8" s="20">
        <v>68</v>
      </c>
      <c r="I8" s="20">
        <v>68.900000000000006</v>
      </c>
      <c r="J8" s="20">
        <v>70.2</v>
      </c>
    </row>
    <row r="9" spans="2:10" x14ac:dyDescent="0.2">
      <c r="B9" s="2" t="s">
        <v>37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743B-4EA4-41B2-BC34-08FFE2855C3E}">
  <dimension ref="B2:Q18"/>
  <sheetViews>
    <sheetView workbookViewId="0">
      <selection activeCell="B4" sqref="B4:J16"/>
    </sheetView>
  </sheetViews>
  <sheetFormatPr baseColWidth="10" defaultColWidth="11.42578125" defaultRowHeight="14.25" x14ac:dyDescent="0.2"/>
  <cols>
    <col min="1" max="2" width="11.42578125" style="4"/>
    <col min="3" max="3" width="43.85546875" style="4" customWidth="1"/>
    <col min="4" max="4" width="7" style="4" customWidth="1"/>
    <col min="5" max="5" width="1.5703125" style="4" customWidth="1"/>
    <col min="6" max="10" width="9.140625" style="4" customWidth="1"/>
    <col min="11" max="16384" width="11.42578125" style="4"/>
  </cols>
  <sheetData>
    <row r="2" spans="2:17" x14ac:dyDescent="0.2">
      <c r="B2" s="1" t="s">
        <v>23</v>
      </c>
    </row>
    <row r="4" spans="2:17" x14ac:dyDescent="0.2">
      <c r="B4" s="21"/>
      <c r="C4" s="21"/>
      <c r="D4" s="22">
        <v>2024</v>
      </c>
      <c r="E4" s="9"/>
      <c r="F4" s="22">
        <v>2024</v>
      </c>
      <c r="G4" s="22">
        <v>2025</v>
      </c>
      <c r="H4" s="22">
        <v>2026</v>
      </c>
      <c r="I4" s="22">
        <f t="shared" ref="I4:J4" si="0">+H4+1</f>
        <v>2027</v>
      </c>
      <c r="J4" s="22">
        <f t="shared" si="0"/>
        <v>2028</v>
      </c>
    </row>
    <row r="5" spans="2:17" x14ac:dyDescent="0.2">
      <c r="B5" s="23"/>
      <c r="C5" s="24"/>
      <c r="D5" s="25" t="s">
        <v>0</v>
      </c>
      <c r="E5" s="22"/>
      <c r="F5" s="59" t="s">
        <v>1</v>
      </c>
      <c r="G5" s="59"/>
      <c r="H5" s="59"/>
      <c r="I5" s="59"/>
      <c r="J5" s="59"/>
    </row>
    <row r="6" spans="2:17" x14ac:dyDescent="0.2">
      <c r="B6" s="26" t="s">
        <v>2</v>
      </c>
      <c r="C6" s="26"/>
      <c r="D6" s="27">
        <v>120.3</v>
      </c>
      <c r="E6" s="28"/>
      <c r="F6" s="51">
        <v>3.5</v>
      </c>
      <c r="G6" s="52">
        <v>2.9</v>
      </c>
      <c r="H6" s="52">
        <v>2.2000000000000002</v>
      </c>
      <c r="I6" s="12">
        <v>2.1</v>
      </c>
      <c r="J6" s="12">
        <v>2.1</v>
      </c>
      <c r="L6" s="6"/>
      <c r="M6" s="6"/>
      <c r="N6" s="6"/>
      <c r="O6" s="6"/>
      <c r="P6" s="6"/>
      <c r="Q6" s="6"/>
    </row>
    <row r="7" spans="2:17" x14ac:dyDescent="0.2">
      <c r="B7" s="26" t="s">
        <v>3</v>
      </c>
      <c r="C7" s="26"/>
      <c r="D7" s="30">
        <v>1594.3</v>
      </c>
      <c r="E7" s="28"/>
      <c r="F7" s="53">
        <v>6.4</v>
      </c>
      <c r="G7" s="29">
        <v>5.5</v>
      </c>
      <c r="H7" s="56">
        <v>4.3</v>
      </c>
      <c r="I7" s="57">
        <v>4.2</v>
      </c>
      <c r="J7" s="57">
        <v>4</v>
      </c>
      <c r="L7" s="6"/>
      <c r="M7" s="6"/>
      <c r="N7" s="6"/>
      <c r="O7" s="6"/>
      <c r="P7" s="6"/>
    </row>
    <row r="8" spans="2:17" x14ac:dyDescent="0.2">
      <c r="B8" s="26" t="s">
        <v>4</v>
      </c>
      <c r="C8" s="26"/>
      <c r="D8" s="29">
        <v>117.9</v>
      </c>
      <c r="E8" s="28"/>
      <c r="F8" s="29">
        <v>3.1</v>
      </c>
      <c r="G8" s="29">
        <v>3.3</v>
      </c>
      <c r="H8" s="56">
        <v>2.4</v>
      </c>
      <c r="I8" s="57">
        <v>2.2000000000000002</v>
      </c>
      <c r="J8" s="57">
        <v>2.2000000000000002</v>
      </c>
      <c r="L8" s="6"/>
      <c r="M8" s="6"/>
      <c r="N8" s="6"/>
      <c r="O8" s="6"/>
      <c r="P8" s="6"/>
    </row>
    <row r="9" spans="2:17" x14ac:dyDescent="0.2">
      <c r="B9" s="26" t="s">
        <v>5</v>
      </c>
      <c r="C9" s="26"/>
      <c r="D9" s="29">
        <v>112.3</v>
      </c>
      <c r="E9" s="28"/>
      <c r="F9" s="29">
        <v>2.9</v>
      </c>
      <c r="G9" s="29">
        <v>1.7</v>
      </c>
      <c r="H9" s="56">
        <v>1.8</v>
      </c>
      <c r="I9" s="57">
        <v>1.8</v>
      </c>
      <c r="J9" s="57">
        <v>1.8</v>
      </c>
      <c r="L9" s="6"/>
      <c r="M9" s="6"/>
      <c r="N9" s="6"/>
      <c r="O9" s="6"/>
      <c r="P9" s="6"/>
    </row>
    <row r="10" spans="2:17" x14ac:dyDescent="0.2">
      <c r="B10" s="26" t="s">
        <v>6</v>
      </c>
      <c r="C10" s="26"/>
      <c r="D10" s="29">
        <v>120.2</v>
      </c>
      <c r="E10" s="28"/>
      <c r="F10" s="29">
        <v>4.7</v>
      </c>
      <c r="G10" s="29">
        <v>5.9</v>
      </c>
      <c r="H10" s="56">
        <v>5.2</v>
      </c>
      <c r="I10" s="57">
        <v>4</v>
      </c>
      <c r="J10" s="57">
        <v>3.2</v>
      </c>
      <c r="L10" s="6"/>
      <c r="M10" s="6"/>
      <c r="N10" s="6"/>
      <c r="O10" s="6"/>
      <c r="P10" s="6"/>
    </row>
    <row r="11" spans="2:17" x14ac:dyDescent="0.2">
      <c r="B11" s="26" t="s">
        <v>7</v>
      </c>
      <c r="C11" s="26"/>
      <c r="D11" s="29">
        <v>117.4</v>
      </c>
      <c r="E11" s="28"/>
      <c r="F11" s="29">
        <v>3.6</v>
      </c>
      <c r="G11" s="29">
        <v>5.7</v>
      </c>
      <c r="H11" s="56">
        <v>5.0999999999999996</v>
      </c>
      <c r="I11" s="57">
        <v>4.0999999999999996</v>
      </c>
      <c r="J11" s="57">
        <v>3.4</v>
      </c>
      <c r="L11" s="6"/>
      <c r="M11" s="6"/>
      <c r="N11" s="6"/>
      <c r="O11" s="6"/>
      <c r="P11" s="6"/>
    </row>
    <row r="12" spans="2:17" x14ac:dyDescent="0.2">
      <c r="B12" s="26" t="s">
        <v>8</v>
      </c>
      <c r="C12" s="26"/>
      <c r="D12" s="29"/>
      <c r="E12" s="28"/>
      <c r="F12" s="29">
        <v>0.3</v>
      </c>
      <c r="G12" s="29">
        <v>0.1</v>
      </c>
      <c r="H12" s="56">
        <v>0.1</v>
      </c>
      <c r="I12" s="57">
        <v>0</v>
      </c>
      <c r="J12" s="57">
        <v>0</v>
      </c>
      <c r="L12" s="6"/>
      <c r="M12" s="6"/>
      <c r="N12" s="6"/>
      <c r="O12" s="6"/>
      <c r="P12" s="6"/>
    </row>
    <row r="13" spans="2:17" x14ac:dyDescent="0.2">
      <c r="B13" s="26" t="s">
        <v>9</v>
      </c>
      <c r="C13" s="26"/>
      <c r="D13" s="29">
        <v>136.5</v>
      </c>
      <c r="E13" s="28"/>
      <c r="F13" s="29">
        <v>3.2</v>
      </c>
      <c r="G13" s="29">
        <v>3.5</v>
      </c>
      <c r="H13" s="56">
        <v>1.9</v>
      </c>
      <c r="I13" s="57">
        <v>1.9</v>
      </c>
      <c r="J13" s="57">
        <v>2.2999999999999998</v>
      </c>
      <c r="L13" s="6"/>
      <c r="M13" s="6"/>
      <c r="N13" s="6"/>
      <c r="O13" s="6"/>
      <c r="P13" s="6"/>
    </row>
    <row r="14" spans="2:17" x14ac:dyDescent="0.2">
      <c r="B14" s="26" t="s">
        <v>10</v>
      </c>
      <c r="C14" s="26"/>
      <c r="D14" s="29">
        <v>127.5</v>
      </c>
      <c r="E14" s="28"/>
      <c r="F14" s="29">
        <v>2.9</v>
      </c>
      <c r="G14" s="29">
        <v>5.5</v>
      </c>
      <c r="H14" s="29">
        <v>3.9</v>
      </c>
      <c r="I14" s="45">
        <v>3.2</v>
      </c>
      <c r="J14" s="45">
        <v>2.9</v>
      </c>
      <c r="L14" s="6"/>
      <c r="M14" s="6"/>
      <c r="N14" s="6"/>
      <c r="O14" s="6"/>
      <c r="P14" s="6"/>
    </row>
    <row r="15" spans="2:17" x14ac:dyDescent="0.2">
      <c r="B15" s="26" t="s">
        <v>11</v>
      </c>
      <c r="C15" s="26"/>
      <c r="D15" s="31"/>
      <c r="E15" s="28"/>
      <c r="F15" s="29">
        <v>3.3</v>
      </c>
      <c r="G15" s="29">
        <v>3.4</v>
      </c>
      <c r="H15" s="29">
        <v>2.8</v>
      </c>
      <c r="I15" s="45">
        <v>2.5</v>
      </c>
      <c r="J15" s="45">
        <v>2.2999999999999998</v>
      </c>
      <c r="L15" s="6"/>
      <c r="M15" s="6"/>
      <c r="N15" s="6"/>
      <c r="O15" s="6"/>
      <c r="P15" s="6"/>
    </row>
    <row r="16" spans="2:17" x14ac:dyDescent="0.2">
      <c r="B16" s="32" t="s">
        <v>12</v>
      </c>
      <c r="C16" s="32"/>
      <c r="D16" s="33"/>
      <c r="E16" s="34"/>
      <c r="F16" s="35">
        <v>0.2</v>
      </c>
      <c r="G16" s="35">
        <v>-0.5</v>
      </c>
      <c r="H16" s="35">
        <v>-0.6</v>
      </c>
      <c r="I16" s="47">
        <v>-0.3</v>
      </c>
      <c r="J16" s="47">
        <v>-0.2</v>
      </c>
      <c r="L16" s="6"/>
      <c r="M16" s="6"/>
      <c r="N16" s="6"/>
      <c r="O16" s="6"/>
      <c r="P16" s="6"/>
    </row>
    <row r="17" spans="2:2" x14ac:dyDescent="0.2">
      <c r="B17" s="3" t="s">
        <v>38</v>
      </c>
    </row>
    <row r="18" spans="2:2" x14ac:dyDescent="0.2">
      <c r="B18" s="2" t="s">
        <v>39</v>
      </c>
    </row>
  </sheetData>
  <mergeCells count="1">
    <mergeCell ref="F5:J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4978-4D5D-4A32-98EF-1A06FABB914F}">
  <dimension ref="B2:S18"/>
  <sheetViews>
    <sheetView workbookViewId="0">
      <selection activeCell="B4" sqref="B4:J16"/>
    </sheetView>
  </sheetViews>
  <sheetFormatPr baseColWidth="10" defaultColWidth="11.42578125" defaultRowHeight="14.25" x14ac:dyDescent="0.2"/>
  <cols>
    <col min="1" max="2" width="11.42578125" style="4"/>
    <col min="3" max="3" width="42.7109375" style="4" customWidth="1"/>
    <col min="4" max="4" width="9.7109375" style="4" customWidth="1"/>
    <col min="5" max="5" width="1.28515625" style="4" customWidth="1"/>
    <col min="6" max="10" width="9.5703125" style="4" customWidth="1"/>
    <col min="11" max="16384" width="11.42578125" style="4"/>
  </cols>
  <sheetData>
    <row r="2" spans="2:19" x14ac:dyDescent="0.2">
      <c r="B2" s="1" t="s">
        <v>24</v>
      </c>
    </row>
    <row r="4" spans="2:19" x14ac:dyDescent="0.2">
      <c r="B4" s="21"/>
      <c r="C4" s="21"/>
      <c r="D4" s="22">
        <v>2024</v>
      </c>
      <c r="E4" s="9"/>
      <c r="F4" s="22">
        <v>2024</v>
      </c>
      <c r="G4" s="22">
        <v>2025</v>
      </c>
      <c r="H4" s="22">
        <v>2026</v>
      </c>
      <c r="I4" s="22">
        <f>+H4+1</f>
        <v>2027</v>
      </c>
      <c r="J4" s="22">
        <f>+I4+1</f>
        <v>2028</v>
      </c>
    </row>
    <row r="5" spans="2:19" ht="14.25" customHeight="1" x14ac:dyDescent="0.2">
      <c r="B5" s="23"/>
      <c r="C5" s="24"/>
      <c r="D5" s="25" t="s">
        <v>0</v>
      </c>
      <c r="E5" s="22"/>
      <c r="F5" s="60" t="s">
        <v>1</v>
      </c>
      <c r="G5" s="60"/>
      <c r="H5" s="60"/>
      <c r="I5" s="60"/>
      <c r="J5" s="60"/>
    </row>
    <row r="6" spans="2:19" x14ac:dyDescent="0.2">
      <c r="B6" s="26" t="s">
        <v>13</v>
      </c>
      <c r="C6" s="26"/>
      <c r="D6" s="31">
        <v>22001.4</v>
      </c>
      <c r="E6" s="28"/>
      <c r="F6" s="13">
        <v>2.2999999999999998</v>
      </c>
      <c r="G6" s="13">
        <v>2.8</v>
      </c>
      <c r="H6" s="13">
        <v>2.1</v>
      </c>
      <c r="I6" s="12">
        <v>1.9</v>
      </c>
      <c r="J6" s="12">
        <v>1.9</v>
      </c>
      <c r="L6" s="5"/>
      <c r="N6" s="5"/>
      <c r="O6" s="5"/>
      <c r="P6" s="5"/>
      <c r="Q6" s="5"/>
      <c r="R6" s="5"/>
      <c r="S6" s="5"/>
    </row>
    <row r="7" spans="2:19" x14ac:dyDescent="0.2">
      <c r="B7" s="26" t="s">
        <v>14</v>
      </c>
      <c r="C7" s="26"/>
      <c r="D7" s="31">
        <v>36159.4</v>
      </c>
      <c r="E7" s="28"/>
      <c r="F7" s="36">
        <v>2.2000000000000002</v>
      </c>
      <c r="G7" s="36">
        <v>1.8</v>
      </c>
      <c r="H7" s="36">
        <v>1.4</v>
      </c>
      <c r="I7" s="45">
        <v>1.1000000000000001</v>
      </c>
      <c r="J7" s="45">
        <v>0.8</v>
      </c>
      <c r="L7" s="5"/>
      <c r="N7" s="5"/>
      <c r="O7" s="5"/>
      <c r="P7" s="5"/>
      <c r="Q7" s="5"/>
      <c r="R7" s="5"/>
    </row>
    <row r="8" spans="2:19" x14ac:dyDescent="0.2">
      <c r="B8" s="26" t="s">
        <v>15</v>
      </c>
      <c r="C8" s="26"/>
      <c r="D8" s="31">
        <v>18849.599999999999</v>
      </c>
      <c r="E8" s="28"/>
      <c r="F8" s="36">
        <v>2.6</v>
      </c>
      <c r="G8" s="36">
        <v>2.8</v>
      </c>
      <c r="H8" s="36">
        <v>2.2000000000000002</v>
      </c>
      <c r="I8" s="45">
        <v>2.1</v>
      </c>
      <c r="J8" s="57">
        <v>2</v>
      </c>
      <c r="L8" s="5"/>
      <c r="N8" s="5"/>
      <c r="O8" s="5"/>
      <c r="P8" s="5"/>
      <c r="Q8" s="5"/>
      <c r="R8" s="5"/>
    </row>
    <row r="9" spans="2:19" x14ac:dyDescent="0.2">
      <c r="B9" s="26" t="s">
        <v>16</v>
      </c>
      <c r="C9" s="26"/>
      <c r="D9" s="29">
        <v>21.9</v>
      </c>
      <c r="E9" s="28"/>
      <c r="F9" s="36">
        <v>1.1000000000000001</v>
      </c>
      <c r="G9" s="36">
        <v>0.1</v>
      </c>
      <c r="H9" s="36">
        <v>0.1</v>
      </c>
      <c r="I9" s="45">
        <v>0.2</v>
      </c>
      <c r="J9" s="45">
        <v>0.2</v>
      </c>
      <c r="L9" s="5"/>
      <c r="N9" s="5"/>
      <c r="O9" s="5"/>
      <c r="P9" s="5"/>
      <c r="Q9" s="5"/>
      <c r="R9" s="5"/>
    </row>
    <row r="10" spans="2:19" x14ac:dyDescent="0.2">
      <c r="B10" s="26" t="s">
        <v>17</v>
      </c>
      <c r="C10" s="26"/>
      <c r="D10" s="29">
        <v>0.2</v>
      </c>
      <c r="E10" s="28"/>
      <c r="F10" s="36">
        <v>1.2</v>
      </c>
      <c r="G10" s="36">
        <v>1.1000000000000001</v>
      </c>
      <c r="H10" s="36">
        <v>0.8</v>
      </c>
      <c r="I10" s="57">
        <v>1</v>
      </c>
      <c r="J10" s="45">
        <v>1.3</v>
      </c>
      <c r="L10" s="5"/>
      <c r="N10" s="5"/>
      <c r="O10" s="5"/>
      <c r="P10" s="5"/>
      <c r="Q10" s="5"/>
      <c r="R10" s="5"/>
    </row>
    <row r="11" spans="2:19" x14ac:dyDescent="0.2">
      <c r="B11" s="26" t="s">
        <v>18</v>
      </c>
      <c r="C11" s="26"/>
      <c r="D11" s="29">
        <v>763.7</v>
      </c>
      <c r="E11" s="28"/>
      <c r="F11" s="36">
        <v>7.3</v>
      </c>
      <c r="G11" s="36">
        <v>6.8</v>
      </c>
      <c r="H11" s="36">
        <v>4.9000000000000004</v>
      </c>
      <c r="I11" s="57">
        <v>4</v>
      </c>
      <c r="J11" s="45">
        <v>3.8</v>
      </c>
      <c r="L11" s="5"/>
      <c r="N11" s="5"/>
      <c r="O11" s="5"/>
      <c r="P11" s="5"/>
      <c r="Q11" s="5"/>
      <c r="R11" s="5"/>
    </row>
    <row r="12" spans="2:19" x14ac:dyDescent="0.2">
      <c r="B12" s="26" t="s">
        <v>49</v>
      </c>
      <c r="C12" s="26"/>
      <c r="D12" s="29">
        <v>40.5</v>
      </c>
      <c r="E12" s="28"/>
      <c r="F12" s="36">
        <v>4.5999999999999996</v>
      </c>
      <c r="G12" s="36">
        <v>3.9</v>
      </c>
      <c r="H12" s="36">
        <v>2.7</v>
      </c>
      <c r="I12" s="45">
        <v>1.9</v>
      </c>
      <c r="J12" s="45">
        <v>1.8</v>
      </c>
      <c r="L12" s="5"/>
      <c r="N12" s="5"/>
      <c r="O12" s="5"/>
      <c r="P12" s="5"/>
      <c r="Q12" s="5"/>
      <c r="R12" s="5"/>
    </row>
    <row r="13" spans="2:19" x14ac:dyDescent="0.2">
      <c r="B13" s="26" t="s">
        <v>19</v>
      </c>
      <c r="C13" s="26"/>
      <c r="D13" s="29"/>
      <c r="E13" s="28"/>
      <c r="F13" s="36">
        <v>4.7</v>
      </c>
      <c r="G13" s="36">
        <v>4.9000000000000004</v>
      </c>
      <c r="H13" s="36">
        <v>3.4</v>
      </c>
      <c r="I13" s="45">
        <v>2.7</v>
      </c>
      <c r="J13" s="45">
        <v>2.8</v>
      </c>
      <c r="L13" s="5"/>
      <c r="N13" s="5"/>
      <c r="O13" s="5"/>
      <c r="P13" s="5"/>
      <c r="Q13" s="5"/>
      <c r="R13" s="5"/>
    </row>
    <row r="14" spans="2:19" x14ac:dyDescent="0.2">
      <c r="B14" s="26" t="s">
        <v>20</v>
      </c>
      <c r="C14" s="26"/>
      <c r="D14" s="31"/>
      <c r="E14" s="28"/>
      <c r="F14" s="36">
        <v>3.7</v>
      </c>
      <c r="G14" s="36">
        <v>3.8</v>
      </c>
      <c r="H14" s="36">
        <v>2.7</v>
      </c>
      <c r="I14" s="45">
        <v>1.9</v>
      </c>
      <c r="J14" s="45">
        <v>1.7</v>
      </c>
      <c r="L14" s="5"/>
      <c r="N14" s="5"/>
      <c r="O14" s="5"/>
      <c r="P14" s="5"/>
      <c r="Q14" s="5"/>
      <c r="R14" s="5"/>
    </row>
    <row r="15" spans="2:19" x14ac:dyDescent="0.2">
      <c r="B15" s="26" t="s">
        <v>21</v>
      </c>
      <c r="C15" s="26"/>
      <c r="D15" s="31"/>
      <c r="E15" s="28"/>
      <c r="F15" s="36">
        <v>11.3</v>
      </c>
      <c r="G15" s="36">
        <v>10.5</v>
      </c>
      <c r="H15" s="36">
        <v>9.9</v>
      </c>
      <c r="I15" s="45">
        <v>9.5</v>
      </c>
      <c r="J15" s="57">
        <v>9</v>
      </c>
      <c r="L15" s="5"/>
      <c r="N15" s="5"/>
      <c r="O15" s="5"/>
      <c r="P15" s="5"/>
      <c r="Q15" s="5"/>
      <c r="R15" s="5"/>
    </row>
    <row r="16" spans="2:19" x14ac:dyDescent="0.2">
      <c r="B16" s="37" t="s">
        <v>22</v>
      </c>
      <c r="C16" s="37"/>
      <c r="D16" s="38"/>
      <c r="E16" s="39"/>
      <c r="F16" s="40">
        <v>1.2</v>
      </c>
      <c r="G16" s="40">
        <v>1.6</v>
      </c>
      <c r="H16" s="40">
        <v>1.4</v>
      </c>
      <c r="I16" s="47">
        <v>1.4</v>
      </c>
      <c r="J16" s="47">
        <v>1.3</v>
      </c>
      <c r="L16" s="5"/>
      <c r="N16" s="5"/>
      <c r="O16" s="5"/>
      <c r="P16" s="5"/>
      <c r="Q16" s="5"/>
      <c r="R16" s="5"/>
    </row>
    <row r="17" spans="2:10" x14ac:dyDescent="0.2">
      <c r="B17" s="3" t="s">
        <v>40</v>
      </c>
      <c r="I17" s="1"/>
      <c r="J17" s="1"/>
    </row>
    <row r="18" spans="2:10" x14ac:dyDescent="0.2">
      <c r="B18" s="2" t="s">
        <v>41</v>
      </c>
    </row>
  </sheetData>
  <mergeCells count="1">
    <mergeCell ref="F5:J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3364-7129-4449-855D-75B6012C3F1C}">
  <dimension ref="B2:R9"/>
  <sheetViews>
    <sheetView tabSelected="1" zoomScaleNormal="100" workbookViewId="0">
      <selection activeCell="V3" sqref="V3"/>
    </sheetView>
  </sheetViews>
  <sheetFormatPr baseColWidth="10" defaultColWidth="11.42578125" defaultRowHeight="14.25" x14ac:dyDescent="0.2"/>
  <cols>
    <col min="1" max="2" width="11.42578125" style="4"/>
    <col min="3" max="3" width="45" style="4" customWidth="1"/>
    <col min="4" max="4" width="7" style="4" customWidth="1"/>
    <col min="5" max="5" width="1.140625" style="4" customWidth="1"/>
    <col min="6" max="10" width="8.85546875" style="4" customWidth="1"/>
    <col min="11" max="16384" width="11.42578125" style="4"/>
  </cols>
  <sheetData>
    <row r="2" spans="2:18" x14ac:dyDescent="0.2">
      <c r="B2" s="1" t="s">
        <v>25</v>
      </c>
    </row>
    <row r="4" spans="2:18" x14ac:dyDescent="0.2">
      <c r="B4" s="7"/>
      <c r="C4" s="7"/>
      <c r="D4" s="22">
        <v>2024</v>
      </c>
      <c r="E4" s="9"/>
      <c r="F4" s="22">
        <v>2024</v>
      </c>
      <c r="G4" s="22">
        <v>2025</v>
      </c>
      <c r="H4" s="22">
        <v>2026</v>
      </c>
      <c r="I4" s="22">
        <f>+H4+1</f>
        <v>2027</v>
      </c>
      <c r="J4" s="22">
        <f>+I4+1</f>
        <v>2028</v>
      </c>
    </row>
    <row r="5" spans="2:18" ht="14.25" customHeight="1" x14ac:dyDescent="0.2">
      <c r="B5" s="41"/>
      <c r="C5" s="42"/>
      <c r="D5" s="43" t="s">
        <v>0</v>
      </c>
      <c r="E5" s="44"/>
      <c r="F5" s="61" t="s">
        <v>1</v>
      </c>
      <c r="G5" s="62"/>
      <c r="H5" s="62"/>
      <c r="I5" s="62"/>
      <c r="J5" s="62"/>
    </row>
    <row r="6" spans="2:18" x14ac:dyDescent="0.2">
      <c r="B6" s="1" t="s">
        <v>26</v>
      </c>
      <c r="C6" s="1"/>
      <c r="D6" s="36">
        <v>117.4</v>
      </c>
      <c r="E6" s="45"/>
      <c r="F6" s="36">
        <v>2.9</v>
      </c>
      <c r="G6" s="13">
        <v>2.6</v>
      </c>
      <c r="H6" s="13">
        <v>2.1</v>
      </c>
      <c r="I6" s="54">
        <v>2</v>
      </c>
      <c r="J6" s="54">
        <v>1.9</v>
      </c>
      <c r="L6" s="6"/>
      <c r="M6" s="6"/>
      <c r="N6" s="6"/>
      <c r="O6" s="6"/>
      <c r="P6" s="6"/>
      <c r="Q6" s="6"/>
      <c r="R6" s="6"/>
    </row>
    <row r="7" spans="2:18" x14ac:dyDescent="0.2">
      <c r="B7" s="46" t="s">
        <v>27</v>
      </c>
      <c r="C7" s="46"/>
      <c r="D7" s="40">
        <v>118.2</v>
      </c>
      <c r="E7" s="47"/>
      <c r="F7" s="40">
        <v>3.2</v>
      </c>
      <c r="G7" s="40">
        <v>2.7</v>
      </c>
      <c r="H7" s="40">
        <v>2.6</v>
      </c>
      <c r="I7" s="55">
        <v>2.4</v>
      </c>
      <c r="J7" s="55">
        <v>2.1</v>
      </c>
      <c r="L7" s="6"/>
      <c r="M7" s="6"/>
      <c r="N7" s="6"/>
      <c r="O7" s="6"/>
      <c r="P7" s="6"/>
      <c r="Q7" s="6"/>
      <c r="R7" s="6"/>
    </row>
    <row r="8" spans="2:18" x14ac:dyDescent="0.2">
      <c r="B8" s="3" t="s">
        <v>38</v>
      </c>
      <c r="L8" s="6"/>
      <c r="M8" s="6"/>
      <c r="N8" s="6"/>
    </row>
    <row r="9" spans="2:18" x14ac:dyDescent="0.2">
      <c r="B9" s="2" t="s">
        <v>42</v>
      </c>
    </row>
  </sheetData>
  <mergeCells count="1">
    <mergeCell ref="F5:J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9A3F-66D0-4685-A949-B0496A385902}">
  <dimension ref="B2:P13"/>
  <sheetViews>
    <sheetView workbookViewId="0">
      <selection activeCell="B4" sqref="B4:J11"/>
    </sheetView>
  </sheetViews>
  <sheetFormatPr baseColWidth="10" defaultColWidth="11.42578125" defaultRowHeight="14.25" x14ac:dyDescent="0.2"/>
  <cols>
    <col min="1" max="2" width="11.42578125" style="4"/>
    <col min="3" max="3" width="36" style="4" customWidth="1"/>
    <col min="4" max="4" width="7" style="4" customWidth="1"/>
    <col min="5" max="5" width="4.28515625" style="4" customWidth="1"/>
    <col min="6" max="10" width="9.5703125" style="4" customWidth="1"/>
    <col min="11" max="16384" width="11.42578125" style="4"/>
  </cols>
  <sheetData>
    <row r="2" spans="2:16" x14ac:dyDescent="0.2">
      <c r="B2" s="1" t="s">
        <v>28</v>
      </c>
    </row>
    <row r="4" spans="2:16" x14ac:dyDescent="0.2">
      <c r="B4" s="7"/>
      <c r="C4" s="7"/>
      <c r="D4" s="9"/>
      <c r="E4" s="9"/>
      <c r="F4" s="22">
        <v>2024</v>
      </c>
      <c r="G4" s="22">
        <v>2025</v>
      </c>
      <c r="H4" s="22">
        <v>2026</v>
      </c>
      <c r="I4" s="22">
        <f>+H4+1</f>
        <v>2027</v>
      </c>
      <c r="J4" s="22">
        <f>+I4+1</f>
        <v>2028</v>
      </c>
    </row>
    <row r="5" spans="2:16" ht="14.25" customHeight="1" x14ac:dyDescent="0.2">
      <c r="B5" s="41"/>
      <c r="C5" s="42"/>
      <c r="D5" s="43"/>
      <c r="E5" s="44"/>
      <c r="F5" s="62" t="s">
        <v>29</v>
      </c>
      <c r="G5" s="62"/>
      <c r="H5" s="62"/>
      <c r="I5" s="62"/>
      <c r="J5" s="62"/>
    </row>
    <row r="6" spans="2:16" x14ac:dyDescent="0.2">
      <c r="B6" s="1" t="s">
        <v>30</v>
      </c>
      <c r="C6" s="1"/>
      <c r="D6" s="48"/>
      <c r="E6" s="45"/>
      <c r="F6" s="13">
        <v>4.3</v>
      </c>
      <c r="G6" s="13">
        <v>4</v>
      </c>
      <c r="H6" s="13">
        <v>2.9</v>
      </c>
      <c r="I6" s="12">
        <v>2.1</v>
      </c>
      <c r="J6" s="13">
        <v>1.8</v>
      </c>
      <c r="K6" s="6"/>
      <c r="L6" s="6"/>
      <c r="M6" s="6"/>
      <c r="N6" s="6"/>
      <c r="O6" s="6"/>
      <c r="P6" s="6"/>
    </row>
    <row r="7" spans="2:16" x14ac:dyDescent="0.2">
      <c r="B7" s="49" t="s">
        <v>31</v>
      </c>
      <c r="C7" s="1"/>
      <c r="D7" s="48"/>
      <c r="E7" s="45"/>
      <c r="F7" s="36">
        <v>4.2</v>
      </c>
      <c r="G7" s="36">
        <v>3.8</v>
      </c>
      <c r="H7" s="36">
        <v>3.1</v>
      </c>
      <c r="I7" s="45">
        <v>2.6</v>
      </c>
      <c r="J7" s="36">
        <v>2.4</v>
      </c>
      <c r="K7" s="6"/>
      <c r="L7" s="6"/>
      <c r="M7" s="6"/>
      <c r="N7" s="6"/>
      <c r="O7" s="6"/>
      <c r="P7" s="6"/>
    </row>
    <row r="8" spans="2:16" x14ac:dyDescent="0.2">
      <c r="B8" s="49" t="s">
        <v>32</v>
      </c>
      <c r="C8" s="1"/>
      <c r="D8" s="48"/>
      <c r="E8" s="45"/>
      <c r="F8" s="36">
        <v>-1</v>
      </c>
      <c r="G8" s="36">
        <v>-1</v>
      </c>
      <c r="H8" s="36">
        <v>-0.9</v>
      </c>
      <c r="I8" s="57">
        <v>-1</v>
      </c>
      <c r="J8" s="36">
        <v>-1</v>
      </c>
      <c r="K8" s="6"/>
      <c r="L8" s="6"/>
      <c r="M8" s="6"/>
      <c r="N8" s="6"/>
      <c r="O8" s="6"/>
      <c r="P8" s="6"/>
    </row>
    <row r="9" spans="2:16" x14ac:dyDescent="0.2">
      <c r="B9" s="49" t="s">
        <v>33</v>
      </c>
      <c r="C9" s="1"/>
      <c r="D9" s="48"/>
      <c r="E9" s="45"/>
      <c r="F9" s="36">
        <v>1.1000000000000001</v>
      </c>
      <c r="G9" s="36">
        <v>1.1000000000000001</v>
      </c>
      <c r="H9" s="36">
        <v>0.7</v>
      </c>
      <c r="I9" s="45">
        <v>0.5</v>
      </c>
      <c r="J9" s="36">
        <v>0.4</v>
      </c>
      <c r="K9" s="6"/>
      <c r="L9" s="6"/>
      <c r="M9" s="6"/>
      <c r="N9" s="6"/>
      <c r="O9" s="6"/>
      <c r="P9" s="6"/>
    </row>
    <row r="10" spans="2:16" x14ac:dyDescent="0.2">
      <c r="B10" s="1" t="s">
        <v>34</v>
      </c>
      <c r="C10" s="1"/>
      <c r="D10" s="48"/>
      <c r="E10" s="45"/>
      <c r="F10" s="36">
        <v>7.5</v>
      </c>
      <c r="G10" s="36">
        <v>6.8</v>
      </c>
      <c r="H10" s="36">
        <v>5</v>
      </c>
      <c r="I10" s="45">
        <v>3.9</v>
      </c>
      <c r="J10" s="36">
        <v>3.4</v>
      </c>
      <c r="K10" s="6"/>
      <c r="L10" s="6"/>
      <c r="M10" s="6"/>
      <c r="N10" s="6"/>
      <c r="O10" s="6"/>
      <c r="P10" s="6"/>
    </row>
    <row r="11" spans="2:16" x14ac:dyDescent="0.2">
      <c r="B11" s="17" t="s">
        <v>35</v>
      </c>
      <c r="C11" s="17"/>
      <c r="D11" s="50"/>
      <c r="E11" s="19"/>
      <c r="F11" s="20">
        <v>-3.2</v>
      </c>
      <c r="G11" s="20">
        <v>-2.8</v>
      </c>
      <c r="H11" s="20">
        <v>-2.1</v>
      </c>
      <c r="I11" s="47">
        <v>-1.8</v>
      </c>
      <c r="J11" s="40">
        <v>-1.6</v>
      </c>
      <c r="K11" s="6"/>
      <c r="L11" s="6"/>
      <c r="M11" s="6"/>
      <c r="N11" s="6"/>
      <c r="O11" s="6"/>
      <c r="P11" s="6"/>
    </row>
    <row r="12" spans="2:16" x14ac:dyDescent="0.2">
      <c r="B12" s="3" t="s">
        <v>43</v>
      </c>
    </row>
    <row r="13" spans="2:16" x14ac:dyDescent="0.2">
      <c r="B13" s="2" t="s">
        <v>44</v>
      </c>
    </row>
  </sheetData>
  <mergeCells count="1">
    <mergeCell ref="F5:J5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F967BB29F1E44A8A8DFA5292D0B15B" ma:contentTypeVersion="18" ma:contentTypeDescription="Crear nuevo documento." ma:contentTypeScope="" ma:versionID="811bc3abce88805dbc19bcdb18d72812">
  <xsd:schema xmlns:xsd="http://www.w3.org/2001/XMLSchema" xmlns:xs="http://www.w3.org/2001/XMLSchema" xmlns:p="http://schemas.microsoft.com/office/2006/metadata/properties" xmlns:ns2="9e4a225a-a682-4d73-83b4-e886c93b59ca" xmlns:ns3="e2f17e4f-1b1c-4ca5-b818-262eec154808" targetNamespace="http://schemas.microsoft.com/office/2006/metadata/properties" ma:root="true" ma:fieldsID="25004e43ec5d54b235a3497c5e67263d" ns2:_="" ns3:_="">
    <xsd:import namespace="9e4a225a-a682-4d73-83b4-e886c93b59ca"/>
    <xsd:import namespace="e2f17e4f-1b1c-4ca5-b818-262eec1548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a225a-a682-4d73-83b4-e886c93b5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516c470f-41be-41b5-85e9-796b3b390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17e4f-1b1c-4ca5-b818-262eec1548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_dlc_DocId" ma:index="14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1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TaxCatchAll" ma:index="19" nillable="true" ma:displayName="Taxonomy Catch All Column" ma:hidden="true" ma:list="{3fa4f169-33b2-424e-93ed-080d3addb615}" ma:internalName="TaxCatchAll" ma:showField="CatchAllData" ma:web="e2f17e4f-1b1c-4ca5-b818-262eec1548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SP" ma:contentTypeID="0x0101008FF1A553EA44B64A95089CD029D051E500947FC8F616281E40969469475C18C9D7" ma:contentTypeVersion="5" ma:contentTypeDescription="Crear nuevo documento." ma:contentTypeScope="" ma:versionID="142ee808bcca44d6890634d24dcc4e07">
  <xsd:schema xmlns:xsd="http://www.w3.org/2001/XMLSchema" xmlns:xs="http://www.w3.org/2001/XMLSchema" xmlns:p="http://schemas.microsoft.com/office/2006/metadata/properties" xmlns:ns2="0ab26fd9-f3a4-4932-bb5f-974b43a86ccf" xmlns:ns3="5adc3495-f5d9-4058-9f2d-12b0d72f2b64" xmlns:ns4="f152e7f8-0e10-4c01-8468-1752a5770a64" targetNamespace="http://schemas.microsoft.com/office/2006/metadata/properties" ma:root="true" ma:fieldsID="c3f0be84aab61911c070cb8e16a03b3b" ns2:_="" ns3:_="" ns4:_="">
    <xsd:import namespace="0ab26fd9-f3a4-4932-bb5f-974b43a86ccf"/>
    <xsd:import namespace="5adc3495-f5d9-4058-9f2d-12b0d72f2b64"/>
    <xsd:import namespace="f152e7f8-0e10-4c01-8468-1752a5770a64"/>
    <xsd:element name="properties">
      <xsd:complexType>
        <xsd:sequence>
          <xsd:element name="documentManagement">
            <xsd:complexType>
              <xsd:all>
                <xsd:element ref="ns2:TituloSP" minOccurs="0"/>
                <xsd:element ref="ns2:AltSP" minOccurs="0"/>
                <xsd:element ref="ns3:d911194701f84a3a9135b63283404e71" minOccurs="0"/>
                <xsd:element ref="ns3:TaxCatchAll" minOccurs="0"/>
                <xsd:element ref="ns3:TaxCatchAllLabel" minOccurs="0"/>
                <xsd:element ref="ns2:DescripcionSP" minOccurs="0"/>
                <xsd:element ref="ns4:AliasSP" minOccurs="0"/>
                <xsd:element ref="ns2:FechaPublicacionS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26fd9-f3a4-4932-bb5f-974b43a86ccf" elementFormDefault="qualified">
    <xsd:import namespace="http://schemas.microsoft.com/office/2006/documentManagement/types"/>
    <xsd:import namespace="http://schemas.microsoft.com/office/infopath/2007/PartnerControls"/>
    <xsd:element name="TituloSP" ma:index="8" nillable="true" ma:displayName="Título HTML" ma:internalName="TituloSP">
      <xsd:simpleType>
        <xsd:restriction base="dms:Unknown"/>
      </xsd:simpleType>
    </xsd:element>
    <xsd:element name="AltSP" ma:index="9" nillable="true" ma:displayName="Alt" ma:internalName="AltSP">
      <xsd:simpleType>
        <xsd:restriction base="dms:Unknown"/>
      </xsd:simpleType>
    </xsd:element>
    <xsd:element name="DescripcionSP" ma:index="14" nillable="true" ma:displayName="Descripción" ma:internalName="DescripcionSP">
      <xsd:simpleType>
        <xsd:restriction base="dms:Unknown"/>
      </xsd:simpleType>
    </xsd:element>
    <xsd:element name="FechaPublicacionSP" ma:index="16" nillable="true" ma:displayName="Fecha" ma:format="DateOnly" ma:internalName="FechaPublicacionSP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c3495-f5d9-4058-9f2d-12b0d72f2b64" elementFormDefault="qualified">
    <xsd:import namespace="http://schemas.microsoft.com/office/2006/documentManagement/types"/>
    <xsd:import namespace="http://schemas.microsoft.com/office/infopath/2007/PartnerControls"/>
    <xsd:element name="d911194701f84a3a9135b63283404e71" ma:index="10" nillable="true" ma:taxonomy="true" ma:internalName="d911194701f84a3a9135b63283404e71" ma:taxonomyFieldName="IdiomaSP" ma:displayName="Idioma" ma:readOnly="false" ma:fieldId="{d9111947-01f8-4a3a-9135-b63283404e71}" ma:taxonomyMulti="true" ma:sspId="a500139c-f5bc-4931-ba81-c2067d16b4bf" ma:termSetId="e4f8cfe7-bb53-4ef2-81db-270cc20d9c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ccdd7067-d7c6-4ec1-9bf5-3acf66cab821}" ma:internalName="TaxCatchAll" ma:showField="CatchAllData" ma:web="5adc3495-f5d9-4058-9f2d-12b0d72f2b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ccdd7067-d7c6-4ec1-9bf5-3acf66cab821}" ma:internalName="TaxCatchAllLabel" ma:readOnly="true" ma:showField="CatchAllDataLabel" ma:web="5adc3495-f5d9-4058-9f2d-12b0d72f2b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2e7f8-0e10-4c01-8468-1752a5770a64" elementFormDefault="qualified">
    <xsd:import namespace="http://schemas.microsoft.com/office/2006/documentManagement/types"/>
    <xsd:import namespace="http://schemas.microsoft.com/office/infopath/2007/PartnerControls"/>
    <xsd:element name="AliasSP" ma:index="15" nillable="true" ma:displayName="Alias" ma:internalName="AliasSP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dc3495-f5d9-4058-9f2d-12b0d72f2b64">
      <Value>145</Value>
    </TaxCatchAll>
    <d911194701f84a3a9135b63283404e71 xmlns="5adc3495-f5d9-4058-9f2d-12b0d72f2b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Español</TermName>
          <TermId xmlns="http://schemas.microsoft.com/office/infopath/2007/PartnerControls">69af468f-2a04-466e-8d7b-1ff67d3591aa</TermId>
        </TermInfo>
      </Terms>
    </d911194701f84a3a9135b63283404e71>
    <AliasSP xmlns="f152e7f8-0e10-4c01-8468-1752a5770a64">Actualizacion-ocasional-escenario-macroeconomico-2025</AliasSP>
    <TituloSP xmlns="0ab26fd9-f3a4-4932-bb5f-974b43a86ccf">Actualizacion-ocasional-escenario-macroeconomico-2025&lt;br&gt;&lt;br&gt;</TituloSP>
    <AltSP xmlns="0ab26fd9-f3a4-4932-bb5f-974b43a86ccf" xsi:nil="true"/>
    <FechaPublicacionSP xmlns="0ab26fd9-f3a4-4932-bb5f-974b43a86ccf">2025-11-17T23:00:00+00:00</FechaPublicacionSP>
    <DescripcionSP xmlns="0ab26fd9-f3a4-4932-bb5f-974b43a86ccf" xsi:nil="true"/>
  </documentManagement>
</p:properties>
</file>

<file path=customXml/itemProps1.xml><?xml version="1.0" encoding="utf-8"?>
<ds:datastoreItem xmlns:ds="http://schemas.openxmlformats.org/officeDocument/2006/customXml" ds:itemID="{5475FA4F-7588-4C18-A1DE-A37B759BAC56}"/>
</file>

<file path=customXml/itemProps2.xml><?xml version="1.0" encoding="utf-8"?>
<ds:datastoreItem xmlns:ds="http://schemas.openxmlformats.org/officeDocument/2006/customXml" ds:itemID="{B81B3C85-E4C2-408B-A667-6AC71DA60BD4}"/>
</file>

<file path=customXml/itemProps3.xml><?xml version="1.0" encoding="utf-8"?>
<ds:datastoreItem xmlns:ds="http://schemas.openxmlformats.org/officeDocument/2006/customXml" ds:itemID="{EEA5A1CB-B200-41B5-A4DA-7F51C942FF86}"/>
</file>

<file path=customXml/itemProps4.xml><?xml version="1.0" encoding="utf-8"?>
<ds:datastoreItem xmlns:ds="http://schemas.openxmlformats.org/officeDocument/2006/customXml" ds:itemID="{616B2C80-A8C4-4913-9077-CC0EA5A33B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Cuadro1</vt:lpstr>
      <vt:lpstr>Cuadro2</vt:lpstr>
      <vt:lpstr>Cuadro3</vt:lpstr>
      <vt:lpstr>Cuadro4</vt:lpstr>
      <vt:lpstr>Cuadro5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2025-11-18T14:08:55Z</dcterms:created>
  <dcterms:modified xsi:type="dcterms:W3CDTF">2025-11-18T14:11:27Z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0x0101008FF1A553EA44B64A95089CD029D051E500947FC8F616281E40969469475C18C9D7</vt:lpwstr>
  </property>
  <property fmtid="{D5CDD505-2E9C-101B-9397-08002B2CF9AE}" pid="4" name="_dlc_DocIdItemGuid">
    <vt:lpwstr>9be5e969-34a8-4136-8104-e321a829adee</vt:lpwstr>
  </property>
  <property fmtid="{D5CDD505-2E9C-101B-9397-08002B2CF9AE}" pid="5" name="IdiomaSP">
    <vt:lpwstr>145;#Español|69af468f-2a04-466e-8d7b-1ff67d3591aa</vt:lpwstr>
  </property>
</Properties>
</file>