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A9D0DCB8-FAAA-4A6F-838F-2E5213B9599A}" xr6:coauthVersionLast="47" xr6:coauthVersionMax="47" xr10:uidLastSave="{00000000-0000-0000-0000-000000000000}"/>
  <bookViews>
    <workbookView xWindow="22932" yWindow="-108" windowWidth="23256" windowHeight="12456" tabRatio="594" xr2:uid="{00000000-000D-0000-FFFF-FFFF00000000}"/>
  </bookViews>
  <sheets>
    <sheet name="1a ref supervisión" sheetId="30" r:id="rId1"/>
    <sheet name="1b Principales variables" sheetId="31" r:id="rId2"/>
    <sheet name="2 Evolución externa" sheetId="17" r:id="rId3"/>
    <sheet name="3 Evolución macro" sheetId="5" r:id="rId4"/>
    <sheet name="4 Evolucion presupuestaria" sheetId="44" r:id="rId5"/>
    <sheet name="5 efecto DRMs" sheetId="45" r:id="rId6"/>
    <sheet name="6 deuda" sheetId="49" r:id="rId7"/>
    <sheet name="8 subv MRR" sheetId="46" r:id="rId8"/>
    <sheet name="9 pres MRR" sheetId="47" r:id="rId9"/>
  </sheets>
  <definedNames>
    <definedName name="__123Graph_APRINCIPAL" hidden="1">#REF!</definedName>
    <definedName name="__123Graph_BPRINCIPAL" hidden="1">#REF!</definedName>
    <definedName name="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Regression_Out" hidden="1">#REF!</definedName>
    <definedName name="ac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alara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SY" hidden="1">{"Dif tabajo",#N/A,FALSE,"C. mobiliario";"Difi mobiliario",#N/A,FALSE,"C. mobiliario"}</definedName>
    <definedName name="BLPH48" hidden="1">#REF!</definedName>
    <definedName name="BLPH49" hidden="1">#REF!</definedName>
    <definedName name="BLPH50" hidden="1">#REF!</definedName>
    <definedName name="BLPH51" hidden="1">#REF!</definedName>
    <definedName name="BLPR1020040129204514642" hidden="1">#REF!</definedName>
    <definedName name="BLPR1020040129204514642_1_5" hidden="1">#REF!</definedName>
    <definedName name="BLPR1020040129204514642_2_5" hidden="1">#REF!</definedName>
    <definedName name="BLPR1020040129204514642_3_5" hidden="1">#REF!</definedName>
    <definedName name="BLPR1020040129204514642_4_5" hidden="1">#REF!</definedName>
    <definedName name="BLPR1020040129204514642_5_5" hidden="1">#REF!</definedName>
    <definedName name="BLPR1120040129204514642" hidden="1">#REF!</definedName>
    <definedName name="BLPR1120040129204514642_1_5" hidden="1">#REF!</definedName>
    <definedName name="BLPR1120040129204514642_2_5" hidden="1">#REF!</definedName>
    <definedName name="BLPR1120040129204514642_3_5" hidden="1">#REF!</definedName>
    <definedName name="BLPR1120040129204514642_4_5" hidden="1">#REF!</definedName>
    <definedName name="BLPR1120040129204514642_5_5" hidden="1">#REF!</definedName>
    <definedName name="BLPR120040129203645421" hidden="1">#REF!</definedName>
    <definedName name="BLPR120040129203645421_1_4" hidden="1">#REF!</definedName>
    <definedName name="BLPR120040129203645421_2_4" hidden="1">#REF!</definedName>
    <definedName name="BLPR120040129203645421_3_4" hidden="1">#REF!</definedName>
    <definedName name="BLPR120040129203645421_4_4" hidden="1">#REF!</definedName>
    <definedName name="BLPR1220040129204514642" hidden="1">#REF!</definedName>
    <definedName name="BLPR1220040129204514642_1_5" hidden="1">#REF!</definedName>
    <definedName name="BLPR1220040129204514642_2_5" hidden="1">#REF!</definedName>
    <definedName name="BLPR1220040129204514642_3_5" hidden="1">#REF!</definedName>
    <definedName name="BLPR1220040129204514642_4_5" hidden="1">#REF!</definedName>
    <definedName name="BLPR1220040129204514642_5_5" hidden="1">#REF!</definedName>
    <definedName name="BLPR1320040129204514642" hidden="1">#REF!</definedName>
    <definedName name="BLPR1320040129204514642_1_5" hidden="1">#REF!</definedName>
    <definedName name="BLPR1320040129204514642_2_5" hidden="1">#REF!</definedName>
    <definedName name="BLPR1320040129204514642_3_5" hidden="1">#REF!</definedName>
    <definedName name="BLPR1320040129204514642_4_5" hidden="1">#REF!</definedName>
    <definedName name="BLPR1320040129204514642_5_5" hidden="1">#REF!</definedName>
    <definedName name="BLPR1420040129204514642" hidden="1">#REF!</definedName>
    <definedName name="BLPR1420040129204514642_1_5" hidden="1">#REF!</definedName>
    <definedName name="BLPR1420040129204514642_2_5" hidden="1">#REF!</definedName>
    <definedName name="BLPR1420040129204514642_3_5" hidden="1">#REF!</definedName>
    <definedName name="BLPR1420040129204514642_4_5" hidden="1">#REF!</definedName>
    <definedName name="BLPR1420040129204514642_5_5" hidden="1">#REF!</definedName>
    <definedName name="BLPR1520040129204514652" hidden="1">#REF!</definedName>
    <definedName name="BLPR1520040129204514652_1_5" hidden="1">#REF!</definedName>
    <definedName name="BLPR1520040129204514652_2_5" hidden="1">#REF!</definedName>
    <definedName name="BLPR1520040129204514652_3_5" hidden="1">#REF!</definedName>
    <definedName name="BLPR1520040129204514652_4_5" hidden="1">#REF!</definedName>
    <definedName name="BLPR1520040129204514652_5_5" hidden="1">#REF!</definedName>
    <definedName name="BLPR1620040129204514652" hidden="1">#REF!</definedName>
    <definedName name="BLPR1620040129204514652_1_5" hidden="1">#REF!</definedName>
    <definedName name="BLPR1620040129204514652_2_5" hidden="1">#REF!</definedName>
    <definedName name="BLPR1620040129204514652_3_5" hidden="1">#REF!</definedName>
    <definedName name="BLPR1620040129204514652_4_5" hidden="1">#REF!</definedName>
    <definedName name="BLPR1620040129204514652_5_5" hidden="1">#REF!</definedName>
    <definedName name="BLPR1720040129204514652" hidden="1">#REF!</definedName>
    <definedName name="BLPR1720040129204514652_1_5" hidden="1">#REF!</definedName>
    <definedName name="BLPR1720040129204514652_2_5" hidden="1">#REF!</definedName>
    <definedName name="BLPR1720040129204514652_3_5" hidden="1">#REF!</definedName>
    <definedName name="BLPR1720040129204514652_4_5" hidden="1">#REF!</definedName>
    <definedName name="BLPR1720040129204514652_5_5" hidden="1">#REF!</definedName>
    <definedName name="BLPR1820040129204514652" hidden="1">#REF!</definedName>
    <definedName name="BLPR1820040129204514652_1_5" hidden="1">#REF!</definedName>
    <definedName name="BLPR1820040129204514652_2_5" hidden="1">#REF!</definedName>
    <definedName name="BLPR1820040129204514652_3_5" hidden="1">#REF!</definedName>
    <definedName name="BLPR1820040129204514652_4_5" hidden="1">#REF!</definedName>
    <definedName name="BLPR1820040129204514652_5_5" hidden="1">#REF!</definedName>
    <definedName name="BLPR1920040129204514652" hidden="1">#REF!</definedName>
    <definedName name="BLPR1920040129204514652_1_5" hidden="1">#REF!</definedName>
    <definedName name="BLPR1920040129204514652_2_5" hidden="1">#REF!</definedName>
    <definedName name="BLPR1920040129204514652_3_5" hidden="1">#REF!</definedName>
    <definedName name="BLPR1920040129204514652_4_5" hidden="1">#REF!</definedName>
    <definedName name="BLPR1920040129204514652_5_5" hidden="1">#REF!</definedName>
    <definedName name="BLPR2020040129204514652" hidden="1">#REF!</definedName>
    <definedName name="BLPR2020040129204514652_1_5" hidden="1">#REF!</definedName>
    <definedName name="BLPR2020040129204514652_2_5" hidden="1">#REF!</definedName>
    <definedName name="BLPR2020040129204514652_3_5" hidden="1">#REF!</definedName>
    <definedName name="BLPR2020040129204514652_4_5" hidden="1">#REF!</definedName>
    <definedName name="BLPR2020040129204514652_5_5" hidden="1">#REF!</definedName>
    <definedName name="BLPR2120040129204514652" hidden="1">#REF!</definedName>
    <definedName name="BLPR2120040129204514652_1_5" hidden="1">#REF!</definedName>
    <definedName name="BLPR2120040129204514652_2_5" hidden="1">#REF!</definedName>
    <definedName name="BLPR2120040129204514652_3_5" hidden="1">#REF!</definedName>
    <definedName name="BLPR2120040129204514652_4_5" hidden="1">#REF!</definedName>
    <definedName name="BLPR2120040129204514652_5_5" hidden="1">#REF!</definedName>
    <definedName name="BLPR220040129203645421" hidden="1">#REF!</definedName>
    <definedName name="BLPR220040129203645421_1_4" hidden="1">#REF!</definedName>
    <definedName name="BLPR220040129203645421_2_4" hidden="1">#REF!</definedName>
    <definedName name="BLPR220040129203645421_3_4" hidden="1">#REF!</definedName>
    <definedName name="BLPR220040129203645421_4_4" hidden="1">#REF!</definedName>
    <definedName name="BLPR2220040129204514652" hidden="1">#REF!</definedName>
    <definedName name="BLPR2220040129204514652_1_5" hidden="1">#REF!</definedName>
    <definedName name="BLPR2220040129204514652_2_5" hidden="1">#REF!</definedName>
    <definedName name="BLPR2220040129204514652_3_5" hidden="1">#REF!</definedName>
    <definedName name="BLPR2220040129204514652_4_5" hidden="1">#REF!</definedName>
    <definedName name="BLPR2220040129204514652_5_5" hidden="1">#REF!</definedName>
    <definedName name="BLPR2320040129204514662" hidden="1">#REF!</definedName>
    <definedName name="BLPR2320040129204514662_1_5" hidden="1">#REF!</definedName>
    <definedName name="BLPR2320040129204514662_2_5" hidden="1">#REF!</definedName>
    <definedName name="BLPR2320040129204514662_3_5" hidden="1">#REF!</definedName>
    <definedName name="BLPR2320040129204514662_4_5" hidden="1">#REF!</definedName>
    <definedName name="BLPR2320040129204514662_5_5" hidden="1">#REF!</definedName>
    <definedName name="BLPR2420040129204514662" hidden="1">#REF!</definedName>
    <definedName name="BLPR2420040129204514662_1_5" hidden="1">#REF!</definedName>
    <definedName name="BLPR2420040129204514662_2_5" hidden="1">#REF!</definedName>
    <definedName name="BLPR2420040129204514662_3_5" hidden="1">#REF!</definedName>
    <definedName name="BLPR2420040129204514662_4_5" hidden="1">#REF!</definedName>
    <definedName name="BLPR2420040129204514662_5_5" hidden="1">#REF!</definedName>
    <definedName name="BLPR2520040129204514662" hidden="1">#REF!</definedName>
    <definedName name="BLPR2520040129204514662_1_5" hidden="1">#REF!</definedName>
    <definedName name="BLPR2520040129204514662_2_5" hidden="1">#REF!</definedName>
    <definedName name="BLPR2520040129204514662_3_5" hidden="1">#REF!</definedName>
    <definedName name="BLPR2520040129204514662_4_5" hidden="1">#REF!</definedName>
    <definedName name="BLPR2520040129204514662_5_5" hidden="1">#REF!</definedName>
    <definedName name="BLPR2620040129204514662" hidden="1">#REF!</definedName>
    <definedName name="BLPR2620040129204514662_1_5" hidden="1">#REF!</definedName>
    <definedName name="BLPR2620040129204514662_2_5" hidden="1">#REF!</definedName>
    <definedName name="BLPR2620040129204514662_3_5" hidden="1">#REF!</definedName>
    <definedName name="BLPR2620040129204514662_4_5" hidden="1">#REF!</definedName>
    <definedName name="BLPR2620040129204514662_5_5" hidden="1">#REF!</definedName>
    <definedName name="BLPR2720040129204514662" hidden="1">#REF!</definedName>
    <definedName name="BLPR2720040129204514662_1_5" hidden="1">#REF!</definedName>
    <definedName name="BLPR2720040129204514662_2_5" hidden="1">#REF!</definedName>
    <definedName name="BLPR2720040129204514662_3_5" hidden="1">#REF!</definedName>
    <definedName name="BLPR2720040129204514662_4_5" hidden="1">#REF!</definedName>
    <definedName name="BLPR2720040129204514662_5_5" hidden="1">#REF!</definedName>
    <definedName name="BLPR2820040129204514662" hidden="1">#REF!</definedName>
    <definedName name="BLPR2820040129204514662_1_5" hidden="1">#REF!</definedName>
    <definedName name="BLPR2820040129204514662_2_5" hidden="1">#REF!</definedName>
    <definedName name="BLPR2820040129204514662_3_5" hidden="1">#REF!</definedName>
    <definedName name="BLPR2820040129204514662_4_5" hidden="1">#REF!</definedName>
    <definedName name="BLPR2820040129204514662_5_5" hidden="1">#REF!</definedName>
    <definedName name="BLPR2920040129204514662" hidden="1">#REF!</definedName>
    <definedName name="BLPR2920040129204514662_1_5" hidden="1">#REF!</definedName>
    <definedName name="BLPR2920040129204514662_2_5" hidden="1">#REF!</definedName>
    <definedName name="BLPR2920040129204514662_3_5" hidden="1">#REF!</definedName>
    <definedName name="BLPR2920040129204514662_4_5" hidden="1">#REF!</definedName>
    <definedName name="BLPR2920040129204514662_5_5" hidden="1">#REF!</definedName>
    <definedName name="BLPR3020040129204514672" hidden="1">#REF!</definedName>
    <definedName name="BLPR3020040129204514672_1_5" hidden="1">#REF!</definedName>
    <definedName name="BLPR3020040129204514672_2_5" hidden="1">#REF!</definedName>
    <definedName name="BLPR3020040129204514672_3_5" hidden="1">#REF!</definedName>
    <definedName name="BLPR3020040129204514672_4_5" hidden="1">#REF!</definedName>
    <definedName name="BLPR3020040129204514672_5_5" hidden="1">#REF!</definedName>
    <definedName name="BLPR3120040129204514692" hidden="1">#REF!</definedName>
    <definedName name="BLPR3120040129204514692_1_1" hidden="1">#REF!</definedName>
    <definedName name="BLPR320040129203645431" hidden="1">#REF!</definedName>
    <definedName name="BLPR320040129203645431_1_4" hidden="1">#REF!</definedName>
    <definedName name="BLPR320040129203645431_2_4" hidden="1">#REF!</definedName>
    <definedName name="BLPR320040129203645431_3_4" hidden="1">#REF!</definedName>
    <definedName name="BLPR320040129203645431_4_4" hidden="1">#REF!</definedName>
    <definedName name="BLPR3220040129204514692" hidden="1">#REF!</definedName>
    <definedName name="BLPR3220040129204514692_1_1" hidden="1">#REF!</definedName>
    <definedName name="BLPR3320040129204514702" hidden="1">#REF!</definedName>
    <definedName name="BLPR3320040129204514702_1_1" hidden="1">#REF!</definedName>
    <definedName name="BLPR3420040129204514702" hidden="1">#REF!</definedName>
    <definedName name="BLPR3420040129204514702_1_1" hidden="1">#REF!</definedName>
    <definedName name="BLPR3520040129204514702" hidden="1">#REF!</definedName>
    <definedName name="BLPR3520040129204514702_1_1" hidden="1">#REF!</definedName>
    <definedName name="BLPR420040129203645431" hidden="1">#REF!</definedName>
    <definedName name="BLPR420040129203645431_1_4" hidden="1">#REF!</definedName>
    <definedName name="BLPR420040129203645431_2_4" hidden="1">#REF!</definedName>
    <definedName name="BLPR420040129203645431_3_4" hidden="1">#REF!</definedName>
    <definedName name="BLPR420040129203645431_4_4" hidden="1">#REF!</definedName>
    <definedName name="BLPR520040129203645441" hidden="1">#REF!</definedName>
    <definedName name="BLPR520040129203645441_1_4" hidden="1">#REF!</definedName>
    <definedName name="BLPR520040129203645441_2_4" hidden="1">#REF!</definedName>
    <definedName name="BLPR520040129203645441_3_4" hidden="1">#REF!</definedName>
    <definedName name="BLPR520040129203645441_4_4" hidden="1">#REF!</definedName>
    <definedName name="BLPR620040129204149993" hidden="1">#REF!</definedName>
    <definedName name="BLPR620040129204149993_1_5" hidden="1">#REF!</definedName>
    <definedName name="BLPR620040129204149993_2_5" hidden="1">#REF!</definedName>
    <definedName name="BLPR620040129204149993_3_5" hidden="1">#REF!</definedName>
    <definedName name="BLPR620040129204149993_4_5" hidden="1">#REF!</definedName>
    <definedName name="BLPR620040129204149993_5_5" hidden="1">#REF!</definedName>
    <definedName name="BLPR720040129204514631" hidden="1">#REF!</definedName>
    <definedName name="BLPR720040129204514631_1_5" hidden="1">#REF!</definedName>
    <definedName name="BLPR720040129204514631_2_5" hidden="1">#REF!</definedName>
    <definedName name="BLPR720040129204514631_3_5" hidden="1">#REF!</definedName>
    <definedName name="BLPR720040129204514631_4_5" hidden="1">#REF!</definedName>
    <definedName name="BLPR720040129204514631_5_5" hidden="1">#REF!</definedName>
    <definedName name="BLPR820040129204514642" hidden="1">#REF!</definedName>
    <definedName name="BLPR820040129204514642_1_5" hidden="1">#REF!</definedName>
    <definedName name="BLPR820040129204514642_2_5" hidden="1">#REF!</definedName>
    <definedName name="BLPR820040129204514642_3_5" hidden="1">#REF!</definedName>
    <definedName name="BLPR820040129204514642_4_5" hidden="1">#REF!</definedName>
    <definedName name="BLPR820040129204514642_5_5" hidden="1">#REF!</definedName>
    <definedName name="BLPR920040129204514642" hidden="1">#REF!</definedName>
    <definedName name="BLPR920040129204514642_1_5" hidden="1">#REF!</definedName>
    <definedName name="BLPR920040129204514642_2_5" hidden="1">#REF!</definedName>
    <definedName name="BLPR920040129204514642_3_5" hidden="1">#REF!</definedName>
    <definedName name="BLPR920040129204514642_4_5" hidden="1">#REF!</definedName>
    <definedName name="BLPR920040129204514642_5_5" hidden="1">#REF!</definedName>
    <definedName name="bp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" hidden="1">#REF!</definedName>
    <definedName name="dd" hidden="1">#REF!</definedName>
    <definedName name="DRE_Teixeira1" hidden="1">{#N/A,#N/A,FALSE,"model"}</definedName>
    <definedName name="DRE_Teixeira2" hidden="1">{#N/A,#N/A,FALSE,"model"}</definedName>
    <definedName name="DRW" hidden="1">{#N/A,#N/A,FALSE,"model"}</definedName>
    <definedName name="EPA_inercial" hidden="1">{"Mobiliario",#N/A,FALSE,"C. mobiliario";"Trabajo",#N/A,FALSE,"C. mobiliario"}</definedName>
    <definedName name="EV__LASTREFTIME__" hidden="1">40918.5538310185</definedName>
    <definedName name="ffffffffff" hidden="1">{#N/A,#N/A,FALSE,"PERSONAL";#N/A,#N/A,FALSE,"explotación";#N/A,#N/A,FALSE,"generales"}</definedName>
    <definedName name="FFFFFFFFFFF" hidden="1">{#N/A,#N/A,FALSE,"model"}</definedName>
    <definedName name="FGHDE" hidden="1">{#N/A,#N/A,FALSE,"PERSONAL";#N/A,#N/A,FALSE,"explotación";#N/A,#N/A,FALSE,"generales"}</definedName>
    <definedName name="ixxjesd" hidden="1">#REF!</definedName>
    <definedName name="jeg" hidden="1">{#N/A,#N/A,FALSE,"PERSONAL";#N/A,#N/A,FALSE,"explotación";#N/A,#N/A,FALSE,"generales"}</definedName>
    <definedName name="jj" hidden="1">#REF!</definedName>
    <definedName name="lo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" hidden="1">{#N/A,#N/A,FALSE,"PERSONAL";#N/A,#N/A,FALSE,"explotación";#N/A,#N/A,FALSE,"generales"}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o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Nuevo" hidden="1">#REF!</definedName>
    <definedName name="ññ" hidden="1">{#N/A,#N/A,FALSE,"PERSONAL";#N/A,#N/A,FALSE,"explotación";#N/A,#N/A,FALSE,"generales"}</definedName>
    <definedName name="ññññ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qqqqq" hidden="1">{#N/A,#N/A,FALSE,"PERSONAL";#N/A,#N/A,FALSE,"explotación";#N/A,#N/A,FALSE,"generales"}</definedName>
    <definedName name="qqqqqqqq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s" hidden="1">#REF!</definedName>
    <definedName name="SAPBEXrevision" hidden="1">3</definedName>
    <definedName name="SAPBEXsysID" hidden="1">"BWP"</definedName>
    <definedName name="SAPBEXwbID" hidden="1">"BBI79TXTC37FA83KVZYUD8LJY"</definedName>
    <definedName name="sss" hidden="1">#REF!</definedName>
    <definedName name="sssssss" hidden="1">{#N/A,#N/A,FALSE,"PERSONAL";#N/A,#N/A,FALSE,"explotación";#N/A,#N/A,FALSE,"generales"}</definedName>
    <definedName name="sw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TRNR_0afbc740e24e443ca88748ad7d3200c1_44_4" hidden="1">#REF!</definedName>
    <definedName name="TRNR_28ee07ca422a4e90968c00de27d67c96_45_3" hidden="1">#REF!</definedName>
    <definedName name="TRNR_3757122abbd747419fe3de6e1d4a1ed7_48_6" hidden="1">#REF!</definedName>
    <definedName name="TRNR_37b72bf62a5b454b951ec845990a31b3_44_2" hidden="1">#REF!</definedName>
    <definedName name="TRNR_6c838f513fb84283b0123c3c4a2e3caf_48_21" hidden="1">#REF!</definedName>
    <definedName name="TRNR_bea72f884e6e4eeab65dade1c130c884_45_3" hidden="1">#REF!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Diferencias." hidden="1">{"Dif tabajo",#N/A,FALSE,"C. mobiliario";"Difi mobiliario",#N/A,FALSE,"C. mobiliario"}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gastos." hidden="1">{#N/A,#N/A,FALSE,"PERSONAL";#N/A,#N/A,FALSE,"explotación";#N/A,#N/A,FALSE,"generales"}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nfpre." hidden="1">{#N/A,#N/A,TRUE,"prev"}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Prevision." hidden="1">{"Mobiliario",#N/A,FALSE,"C. mobiliario";"Trabajo",#N/A,FALSE,"C. mobiliario"}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1.history" hidden="1">{#N/A,#N/A,FALSE,"model"}</definedName>
    <definedName name="wrn3.histroic" hidden="1">{#N/A,#N/A,FALSE,"model"}</definedName>
    <definedName name="wwwe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xxx" hidden="1">#REF!</definedName>
  </definedNames>
  <calcPr calcId="191028" iterate="1" iterateDelta="0.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9" l="1"/>
  <c r="F14" i="49" s="1"/>
  <c r="E10" i="49"/>
  <c r="E14" i="49" s="1"/>
  <c r="D10" i="49"/>
  <c r="D14" i="49" s="1"/>
  <c r="I4" i="17" l="1"/>
  <c r="J4" i="17" s="1"/>
</calcChain>
</file>

<file path=xl/sharedStrings.xml><?xml version="1.0" encoding="utf-8"?>
<sst xmlns="http://schemas.openxmlformats.org/spreadsheetml/2006/main" count="222" uniqueCount="158">
  <si>
    <t xml:space="preserve">Cuadro 1a. Referencia operativa única para la supervisión fiscal
</t>
  </si>
  <si>
    <t xml:space="preserve"> </t>
  </si>
  <si>
    <t>Recomendación del Consejo</t>
  </si>
  <si>
    <t>Resultado/previsión</t>
  </si>
  <si>
    <t>Tasa de crecimiento</t>
  </si>
  <si>
    <t>Gasto primario neto financiado a nivel nacional</t>
  </si>
  <si>
    <t>(anual)</t>
  </si>
  <si>
    <t>(acumulativo)</t>
  </si>
  <si>
    <t>-</t>
  </si>
  <si>
    <t>Fuente: Ministerio de Hacienda y Ministerio de Economía, Comercio y Empresa</t>
  </si>
  <si>
    <t>Cuadro 1b. Principales variables</t>
  </si>
  <si>
    <t>% PIB</t>
  </si>
  <si>
    <t>Capacidad/necesidad de financiación neta</t>
  </si>
  <si>
    <t>Saldo estructural</t>
  </si>
  <si>
    <t>Saldo estructural primario</t>
  </si>
  <si>
    <t>Deuda bruta</t>
  </si>
  <si>
    <t>Variación de la deuda bruta</t>
  </si>
  <si>
    <t>Cuadro 3. Evolución externa</t>
  </si>
  <si>
    <t>Tipo de interés a corto plazo</t>
  </si>
  <si>
    <t>(%, promedio anual)</t>
  </si>
  <si>
    <t>Tipo de interés a largo plazo</t>
  </si>
  <si>
    <t>Tipo de cambio USD/EUR</t>
  </si>
  <si>
    <t>(promedio anual)</t>
  </si>
  <si>
    <t>PIB real mundial (exluida la UE)</t>
  </si>
  <si>
    <t>(tasa de crecimiento)</t>
  </si>
  <si>
    <t>PIB real de la UE</t>
  </si>
  <si>
    <t>Volúmenes mundiales de importaciones, excluida la UE</t>
  </si>
  <si>
    <t>Precios del petróleo</t>
  </si>
  <si>
    <t>(Brent, USD/barril)</t>
  </si>
  <si>
    <t>Cuadro 2. Evolución macroeconómica</t>
  </si>
  <si>
    <t>Variación (%), salvo contrario</t>
  </si>
  <si>
    <t>PIB</t>
  </si>
  <si>
    <t>miles de millones NAC</t>
  </si>
  <si>
    <t>PIB real</t>
  </si>
  <si>
    <t>Deflactor del PIB</t>
  </si>
  <si>
    <t>PIB nominal</t>
  </si>
  <si>
    <t>Componentes del PIB real</t>
  </si>
  <si>
    <t>Gasto en consumo final nacional privado</t>
  </si>
  <si>
    <t>Gasto en consumo final de las AAPP</t>
  </si>
  <si>
    <t>Formación bruta de capital fijo</t>
  </si>
  <si>
    <t>Variación de existencias (% del PIB)</t>
  </si>
  <si>
    <t>Exportación de bienes y servicios</t>
  </si>
  <si>
    <t>Importación de bienes y servicios</t>
  </si>
  <si>
    <t>Contribución al crecimiento del PIB real</t>
  </si>
  <si>
    <t/>
  </si>
  <si>
    <t>Demanda interna final</t>
  </si>
  <si>
    <t>Variación de existencias</t>
  </si>
  <si>
    <t>Saldo exterior</t>
  </si>
  <si>
    <t>Deflactores e IPCA</t>
  </si>
  <si>
    <t>Deflactor del consumo privado</t>
  </si>
  <si>
    <t xml:space="preserve">  p.m. IPCA</t>
  </si>
  <si>
    <t>n.d.</t>
  </si>
  <si>
    <t>Deflactor del consumo público</t>
  </si>
  <si>
    <t>Deflactor de la inversión</t>
  </si>
  <si>
    <t>Deflactor de las exportaciones</t>
  </si>
  <si>
    <t>Deflactor de las importaciones</t>
  </si>
  <si>
    <t>Mercado laboral</t>
  </si>
  <si>
    <t>Empleo interior</t>
  </si>
  <si>
    <t>Jornada media por ocupado</t>
  </si>
  <si>
    <t>PIB real por persona empleada</t>
  </si>
  <si>
    <t>PIB real por hora trabajada</t>
  </si>
  <si>
    <t>Remuneración de los asalariados</t>
  </si>
  <si>
    <t>Remuneración por asalariado</t>
  </si>
  <si>
    <t>%</t>
  </si>
  <si>
    <t>Tasa de desempleo</t>
  </si>
  <si>
    <t>PIB potencial y componentes</t>
  </si>
  <si>
    <t>Contribución al crecimiento potencial</t>
  </si>
  <si>
    <t xml:space="preserve">  Trabajo</t>
  </si>
  <si>
    <t xml:space="preserve">  Capital</t>
  </si>
  <si>
    <t xml:space="preserve">  Productividad total de los factores</t>
  </si>
  <si>
    <t>% PIB potencial</t>
  </si>
  <si>
    <t>Brecha de producción (% del PIB potencial)</t>
  </si>
  <si>
    <t>Cuadro 4. Evolución presupuestaria</t>
  </si>
  <si>
    <t>Ingresos</t>
  </si>
  <si>
    <t>% del PIB</t>
  </si>
  <si>
    <t>Impuestos sobre la producción y las importaciones</t>
  </si>
  <si>
    <t>Impuestos corrientes sobre la renta, el patrimonio, etc.</t>
  </si>
  <si>
    <t>Cotizaciones sociales</t>
  </si>
  <si>
    <t>Impuestos sobre el capital</t>
  </si>
  <si>
    <t>Otros ingresos</t>
  </si>
  <si>
    <t xml:space="preserve">Total de ingresos </t>
  </si>
  <si>
    <t xml:space="preserve">     de los cuales: transferencias desde la UE (ingresos devengados, no efectivo)</t>
  </si>
  <si>
    <t>Total de ingresos (excluidas las transferencias desde la UE)</t>
  </si>
  <si>
    <t>p.m. Medidas discrecionales de ingresos (incrementales, excl. medidas UE)</t>
  </si>
  <si>
    <t>p.m. One-offs incluidos en las proyecciones (niveles, excl. medidas UE)</t>
  </si>
  <si>
    <t>Gasto</t>
  </si>
  <si>
    <t>Remuneración de asalariados</t>
  </si>
  <si>
    <t>Consumos intermedios</t>
  </si>
  <si>
    <t>Gastos en concepto de intereses</t>
  </si>
  <si>
    <t>Prestaciones sociales distintas de las transferencias en especie</t>
  </si>
  <si>
    <t>Prestaciones sociales en especie: producción adquirida en el mercado</t>
  </si>
  <si>
    <t>Subvenciones</t>
  </si>
  <si>
    <t>Formación bruta de capital</t>
  </si>
  <si>
    <t xml:space="preserve">     de la cual: inversión pública financiada a nivel nacional</t>
  </si>
  <si>
    <t>Ayudas a la inversión y otras transferencias de capital</t>
  </si>
  <si>
    <t>Otros gastos</t>
  </si>
  <si>
    <t>Total de gastos</t>
  </si>
  <si>
    <t xml:space="preserve">     de los cuales: gastos financiados por transferencias desde la UE</t>
  </si>
  <si>
    <t>Gasto financiado a nivel nacional</t>
  </si>
  <si>
    <t>p.m. Cofinanciación nacional de programas financiados por la Unión</t>
  </si>
  <si>
    <t>p.m. Componente cíclico de las prestaciones por desempleo</t>
  </si>
  <si>
    <t>Gasto primario neto financiado a nivel nacional 
(antes de las medidas discrecionales de ingresos)</t>
  </si>
  <si>
    <t>Crecimiento del gasto primario neto financiado a nivel nacional</t>
  </si>
  <si>
    <t>Saldos</t>
  </si>
  <si>
    <t>Saldo primario</t>
  </si>
  <si>
    <t>Saldos sin DANA</t>
  </si>
  <si>
    <t>Ajuste en función del ciclo</t>
  </si>
  <si>
    <t>Saldo primario estructural</t>
  </si>
  <si>
    <t>Deuda</t>
  </si>
  <si>
    <t>Contribuciones a la variación de la deuda bruta</t>
  </si>
  <si>
    <t xml:space="preserve">     Saldo primario</t>
  </si>
  <si>
    <t xml:space="preserve">     Efecto de bola de nieve</t>
  </si>
  <si>
    <t xml:space="preserve">        Gastos en concepto de intereses</t>
  </si>
  <si>
    <t xml:space="preserve">        Crecimiento</t>
  </si>
  <si>
    <t xml:space="preserve">        Inflación</t>
  </si>
  <si>
    <t xml:space="preserve">     Ajuste entre flujos y fondos</t>
  </si>
  <si>
    <t>p.m. Tipo de interés implícito de la deuda</t>
  </si>
  <si>
    <t>Cuadro 5. Efecto estimado de las medidas discrecionales de ingresos y de los one-offs</t>
  </si>
  <si>
    <t>Medida</t>
  </si>
  <si>
    <t>¿One-off?</t>
  </si>
  <si>
    <t>Ingresos 
/ Gastos</t>
  </si>
  <si>
    <t>Porcentaje PIB</t>
  </si>
  <si>
    <t>IRPF</t>
  </si>
  <si>
    <t>No</t>
  </si>
  <si>
    <t>Impuesto de sociedades</t>
  </si>
  <si>
    <t>IVA</t>
  </si>
  <si>
    <t>Impuestos especiales</t>
  </si>
  <si>
    <t>Otros impuestos y gravámenes</t>
  </si>
  <si>
    <t>TOTAL medidas discrecionales 
de ingresos (en diferenciales)</t>
  </si>
  <si>
    <t>DANA</t>
  </si>
  <si>
    <t>Sentencia mutualistas</t>
  </si>
  <si>
    <t>Sí</t>
  </si>
  <si>
    <t>Gastos</t>
  </si>
  <si>
    <t>Sentencia inconstitucionalidad reforma IS 2026</t>
  </si>
  <si>
    <t>Sentencia complemento pensión padres</t>
  </si>
  <si>
    <t>Resto de one-offs</t>
  </si>
  <si>
    <t>TOTAL medidas one-offs (en niveles)</t>
  </si>
  <si>
    <t>Ingresos procedentes de subvenciones del MRR</t>
  </si>
  <si>
    <t>Subvenciones del MRR incluidas en las previsiones de ingresos</t>
  </si>
  <si>
    <t>Desembolsos en efectivo de las subvenciones del MRR por parte de la UE</t>
  </si>
  <si>
    <t>Gasto financiado por las subvenciones del MRR</t>
  </si>
  <si>
    <t>Gastos corrientes totales</t>
  </si>
  <si>
    <t xml:space="preserve">   Formación bruta de capital fijo</t>
  </si>
  <si>
    <t xml:space="preserve">   Transferencias de capital</t>
  </si>
  <si>
    <t>Gastos de capital totales</t>
  </si>
  <si>
    <t>Ingresos procedentes de préstamos del MRR</t>
  </si>
  <si>
    <t>Préstamos del MRR incluidas en las previsiones de ingresos</t>
  </si>
  <si>
    <t>Desembolsos en efectivo de los préstamos del MRR por parte de la UE</t>
  </si>
  <si>
    <t>1,0*</t>
  </si>
  <si>
    <t>* Importe no desembolsado pero muy probable que se reciba en 2025</t>
  </si>
  <si>
    <t>Fuentes: Ministerio de Hacienda y Ministerio de Economía, Comercio y Empresa</t>
  </si>
  <si>
    <t>Fuente: Ministerio de Economía, Comercio y Empresa, Banco Central Europeo, Banco de España, FMI, ICE.</t>
  </si>
  <si>
    <t>Fuente: Ministerio de Economía, Comercio y Empresa.</t>
  </si>
  <si>
    <t>Fuente: Ministerio de Hacienda.</t>
  </si>
  <si>
    <t>Fuente: Ministerio de Hacienda</t>
  </si>
  <si>
    <t>Cuadro 6. Dinámica de la deuda</t>
  </si>
  <si>
    <t>Cuadro 8. Subvenciones del Mecanismo de Recuperación y Resiliencia</t>
  </si>
  <si>
    <t>Cuadro 9. Préstamos del Mecanismo de Recuperación y Resiliencia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</si>
</sst>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i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113">
    <xf numFmtId="0" fontId="0" fillId="0" borderId="0" xfId="0"/>
    <xf numFmtId="0" fontId="6" fillId="2" borderId="2" xfId="0" applyFont="1" applyFill="1" applyBorder="1" applyAlignment="1">
      <alignment vertical="center" wrapText="1"/>
    </xf>
    <xf numFmtId="0" fontId="3" fillId="2" borderId="0" xfId="0" applyFont="1" applyFill="1"/>
    <xf numFmtId="0" fontId="3" fillId="2" borderId="0" xfId="3" applyFont="1" applyFill="1" applyAlignment="1">
      <alignment vertical="center"/>
    </xf>
    <xf numFmtId="164" fontId="3" fillId="2" borderId="3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2" borderId="0" xfId="0" applyFont="1" applyFill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center"/>
    </xf>
    <xf numFmtId="164" fontId="3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6" fillId="2" borderId="2" xfId="3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indent="1"/>
    </xf>
    <xf numFmtId="4" fontId="3" fillId="2" borderId="0" xfId="0" applyNumberFormat="1" applyFont="1" applyFill="1" applyAlignment="1">
      <alignment horizontal="center"/>
    </xf>
    <xf numFmtId="4" fontId="3" fillId="2" borderId="0" xfId="1" applyNumberFormat="1" applyFont="1" applyFill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164" fontId="3" fillId="2" borderId="0" xfId="1" applyNumberFormat="1" applyFont="1" applyFill="1" applyAlignment="1">
      <alignment horizontal="right" indent="1"/>
    </xf>
    <xf numFmtId="164" fontId="3" fillId="2" borderId="0" xfId="0" applyNumberFormat="1" applyFont="1" applyFill="1" applyAlignment="1">
      <alignment horizontal="right" indent="1"/>
    </xf>
    <xf numFmtId="0" fontId="5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right" indent="1"/>
    </xf>
    <xf numFmtId="0" fontId="3" fillId="2" borderId="0" xfId="3" applyFont="1" applyFill="1" applyAlignment="1">
      <alignment horizontal="left" vertical="center"/>
    </xf>
    <xf numFmtId="0" fontId="5" fillId="2" borderId="0" xfId="3" applyFont="1" applyFill="1" applyAlignment="1">
      <alignment horizontal="left" vertical="center"/>
    </xf>
    <xf numFmtId="165" fontId="3" fillId="0" borderId="0" xfId="0" applyNumberFormat="1" applyFont="1" applyAlignment="1">
      <alignment horizontal="right" indent="1"/>
    </xf>
    <xf numFmtId="0" fontId="5" fillId="2" borderId="0" xfId="3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165" fontId="3" fillId="2" borderId="0" xfId="0" applyNumberFormat="1" applyFont="1" applyFill="1" applyAlignment="1">
      <alignment horizontal="right" vertical="center"/>
    </xf>
    <xf numFmtId="0" fontId="6" fillId="2" borderId="2" xfId="0" applyFont="1" applyFill="1" applyBorder="1" applyAlignment="1">
      <alignment wrapText="1"/>
    </xf>
    <xf numFmtId="165" fontId="3" fillId="0" borderId="0" xfId="0" applyNumberFormat="1" applyFont="1" applyAlignment="1">
      <alignment horizontal="right" indent="2"/>
    </xf>
    <xf numFmtId="164" fontId="3" fillId="2" borderId="3" xfId="0" applyNumberFormat="1" applyFont="1" applyFill="1" applyBorder="1" applyAlignment="1">
      <alignment horizontal="right" indent="1"/>
    </xf>
    <xf numFmtId="164" fontId="3" fillId="2" borderId="1" xfId="0" applyNumberFormat="1" applyFont="1" applyFill="1" applyBorder="1" applyAlignment="1">
      <alignment horizontal="right" indent="1"/>
    </xf>
    <xf numFmtId="165" fontId="3" fillId="2" borderId="0" xfId="0" applyNumberFormat="1" applyFont="1" applyFill="1" applyAlignment="1">
      <alignment horizontal="right"/>
    </xf>
    <xf numFmtId="165" fontId="3" fillId="0" borderId="0" xfId="0" applyNumberFormat="1" applyFont="1"/>
    <xf numFmtId="165" fontId="3" fillId="2" borderId="0" xfId="0" applyNumberFormat="1" applyFont="1" applyFill="1"/>
    <xf numFmtId="0" fontId="6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/>
    </xf>
    <xf numFmtId="165" fontId="3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/>
    <xf numFmtId="0" fontId="3" fillId="2" borderId="3" xfId="0" applyFont="1" applyFill="1" applyBorder="1"/>
    <xf numFmtId="0" fontId="3" fillId="2" borderId="0" xfId="0" applyFont="1" applyFill="1" applyAlignment="1">
      <alignment horizontal="left" vertical="center" indent="1"/>
    </xf>
    <xf numFmtId="165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/>
    <xf numFmtId="0" fontId="5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vertical="top"/>
    </xf>
    <xf numFmtId="3" fontId="3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3" fontId="5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/>
    </xf>
    <xf numFmtId="0" fontId="5" fillId="2" borderId="3" xfId="0" applyFont="1" applyFill="1" applyBorder="1"/>
    <xf numFmtId="165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top" indent="1"/>
    </xf>
    <xf numFmtId="165" fontId="3" fillId="2" borderId="0" xfId="0" applyNumberFormat="1" applyFont="1" applyFill="1" applyAlignment="1">
      <alignment horizontal="right" vertical="top"/>
    </xf>
    <xf numFmtId="0" fontId="3" fillId="2" borderId="1" xfId="0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center" wrapText="1"/>
    </xf>
    <xf numFmtId="3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center"/>
    </xf>
    <xf numFmtId="165" fontId="3" fillId="2" borderId="1" xfId="0" applyNumberFormat="1" applyFont="1" applyFill="1" applyBorder="1"/>
    <xf numFmtId="165" fontId="3" fillId="2" borderId="1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wrapText="1"/>
    </xf>
    <xf numFmtId="0" fontId="3" fillId="0" borderId="0" xfId="0" applyFont="1"/>
    <xf numFmtId="0" fontId="3" fillId="2" borderId="0" xfId="0" applyFont="1" applyFill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</cellXfs>
  <cellStyles count="9">
    <cellStyle name="Normal" xfId="0" builtinId="0"/>
    <cellStyle name="Normal 13" xfId="5" xr:uid="{00000000-0005-0000-0000-000001000000}"/>
    <cellStyle name="Normal 2 4" xfId="3" xr:uid="{00000000-0005-0000-0000-000002000000}"/>
    <cellStyle name="Normal 3" xfId="2" xr:uid="{00000000-0005-0000-0000-000003000000}"/>
    <cellStyle name="Normal 33" xfId="4" xr:uid="{00000000-0005-0000-0000-000004000000}"/>
    <cellStyle name="Normal 6" xfId="6" xr:uid="{00000000-0005-0000-0000-000005000000}"/>
    <cellStyle name="Normal 6 2" xfId="7" xr:uid="{00000000-0005-0000-0000-000006000000}"/>
    <cellStyle name="Normal 6 3" xfId="8" xr:uid="{EA5A9721-CD98-44A3-AC9F-813CBE34E123}"/>
    <cellStyle name="Porcentaje" xfId="1" builtinId="5"/>
  </cellStyles>
  <dxfs count="0"/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50621-ED8B-405C-A833-36886176B01B}">
  <dimension ref="B3:G13"/>
  <sheetViews>
    <sheetView showGridLines="0" tabSelected="1" zoomScaleNormal="100" workbookViewId="0">
      <selection activeCell="F6" sqref="F6:G6"/>
    </sheetView>
  </sheetViews>
  <sheetFormatPr baseColWidth="10" defaultColWidth="11.26953125" defaultRowHeight="12.5" x14ac:dyDescent="0.25"/>
  <cols>
    <col min="1" max="1" width="3.1796875" style="6" customWidth="1"/>
    <col min="2" max="2" width="27.7265625" style="6" customWidth="1"/>
    <col min="3" max="3" width="12.26953125" style="6" customWidth="1"/>
    <col min="4" max="7" width="13.81640625" style="6" customWidth="1"/>
    <col min="8" max="16384" width="11.26953125" style="6"/>
  </cols>
  <sheetData>
    <row r="3" spans="2:7" ht="17.25" customHeight="1" x14ac:dyDescent="0.25">
      <c r="B3" s="75" t="s">
        <v>0</v>
      </c>
      <c r="C3" s="75"/>
      <c r="D3" s="21"/>
    </row>
    <row r="4" spans="2:7" ht="13" x14ac:dyDescent="0.3">
      <c r="B4" s="76"/>
      <c r="C4" s="76"/>
      <c r="D4" s="21"/>
    </row>
    <row r="5" spans="2:7" x14ac:dyDescent="0.25">
      <c r="B5" s="2"/>
      <c r="C5" s="2"/>
      <c r="D5" s="21"/>
    </row>
    <row r="6" spans="2:7" ht="18" customHeight="1" x14ac:dyDescent="0.25">
      <c r="B6" s="53" t="s">
        <v>1</v>
      </c>
      <c r="C6" s="53"/>
      <c r="D6" s="98" t="s">
        <v>2</v>
      </c>
      <c r="E6" s="98"/>
      <c r="F6" s="99" t="s">
        <v>3</v>
      </c>
      <c r="G6" s="99"/>
    </row>
    <row r="7" spans="2:7" ht="16.5" customHeight="1" x14ac:dyDescent="0.25">
      <c r="B7" s="77"/>
      <c r="C7" s="77"/>
      <c r="D7" s="69">
        <v>2024</v>
      </c>
      <c r="E7" s="78">
        <v>2025</v>
      </c>
      <c r="F7" s="69">
        <v>2024</v>
      </c>
      <c r="G7" s="78">
        <v>2025</v>
      </c>
    </row>
    <row r="8" spans="2:7" ht="16.5" customHeight="1" x14ac:dyDescent="0.3">
      <c r="B8" s="77"/>
      <c r="C8" s="77"/>
      <c r="D8" s="97" t="s">
        <v>4</v>
      </c>
      <c r="E8" s="97"/>
      <c r="F8" s="97"/>
      <c r="G8" s="97"/>
    </row>
    <row r="9" spans="2:7" ht="15" customHeight="1" x14ac:dyDescent="0.3">
      <c r="B9" s="95" t="s">
        <v>5</v>
      </c>
      <c r="C9" s="79" t="s">
        <v>6</v>
      </c>
      <c r="D9" s="80">
        <v>5.3</v>
      </c>
      <c r="E9" s="81">
        <v>3.7</v>
      </c>
      <c r="F9" s="81">
        <v>4.0999999999999996</v>
      </c>
      <c r="G9" s="81">
        <v>4.0999999999999996</v>
      </c>
    </row>
    <row r="10" spans="2:7" ht="13" x14ac:dyDescent="0.3">
      <c r="B10" s="96"/>
      <c r="C10" s="82" t="s">
        <v>7</v>
      </c>
      <c r="D10" s="83" t="s">
        <v>8</v>
      </c>
      <c r="E10" s="78">
        <v>9.1999999999999993</v>
      </c>
      <c r="F10" s="78" t="s">
        <v>8</v>
      </c>
      <c r="G10" s="78">
        <v>8.4</v>
      </c>
    </row>
    <row r="11" spans="2:7" ht="13" x14ac:dyDescent="0.3">
      <c r="B11" s="84"/>
      <c r="C11" s="16"/>
      <c r="D11" s="49"/>
    </row>
    <row r="12" spans="2:7" x14ac:dyDescent="0.25">
      <c r="B12" s="6" t="s">
        <v>9</v>
      </c>
      <c r="C12" s="85"/>
      <c r="D12" s="86"/>
    </row>
    <row r="13" spans="2:7" x14ac:dyDescent="0.25">
      <c r="B13" s="2"/>
      <c r="C13" s="2"/>
      <c r="D13" s="2"/>
    </row>
  </sheetData>
  <mergeCells count="4">
    <mergeCell ref="B9:B10"/>
    <mergeCell ref="D8:G8"/>
    <mergeCell ref="D6:E6"/>
    <mergeCell ref="F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0569-8527-493F-BFFD-34D1CAA3FA51}">
  <dimension ref="B1:F32"/>
  <sheetViews>
    <sheetView workbookViewId="0"/>
  </sheetViews>
  <sheetFormatPr baseColWidth="10" defaultColWidth="10.7265625" defaultRowHeight="12.5" x14ac:dyDescent="0.25"/>
  <cols>
    <col min="1" max="1" width="3.81640625" style="2" customWidth="1"/>
    <col min="2" max="2" width="37.7265625" style="2" customWidth="1"/>
    <col min="3" max="3" width="1.7265625" style="2" customWidth="1"/>
    <col min="4" max="6" width="9.54296875" style="2" customWidth="1"/>
    <col min="7" max="16384" width="10.7265625" style="2"/>
  </cols>
  <sheetData>
    <row r="1" spans="2:6" x14ac:dyDescent="0.25">
      <c r="B1" s="33"/>
    </row>
    <row r="2" spans="2:6" ht="15" customHeight="1" x14ac:dyDescent="0.3">
      <c r="B2" s="52" t="s">
        <v>10</v>
      </c>
      <c r="E2" s="21"/>
      <c r="F2" s="21"/>
    </row>
    <row r="3" spans="2:6" x14ac:dyDescent="0.25">
      <c r="E3" s="21"/>
      <c r="F3" s="21"/>
    </row>
    <row r="4" spans="2:6" x14ac:dyDescent="0.25">
      <c r="D4" s="102" t="s">
        <v>3</v>
      </c>
      <c r="E4" s="102"/>
      <c r="F4" s="102"/>
    </row>
    <row r="5" spans="2:6" s="53" customFormat="1" x14ac:dyDescent="0.35">
      <c r="D5" s="11">
        <v>2023</v>
      </c>
      <c r="E5" s="11">
        <v>2024</v>
      </c>
      <c r="F5" s="11">
        <v>2025</v>
      </c>
    </row>
    <row r="6" spans="2:6" ht="14.25" customHeight="1" x14ac:dyDescent="0.25">
      <c r="B6" s="60"/>
      <c r="C6" s="60"/>
      <c r="D6" s="101" t="s">
        <v>11</v>
      </c>
      <c r="E6" s="101"/>
      <c r="F6" s="101"/>
    </row>
    <row r="7" spans="2:6" x14ac:dyDescent="0.25">
      <c r="B7" s="2" t="s">
        <v>12</v>
      </c>
      <c r="D7" s="14">
        <v>-3.5</v>
      </c>
      <c r="E7" s="14">
        <v>-3.2</v>
      </c>
      <c r="F7" s="14">
        <v>-2.8</v>
      </c>
    </row>
    <row r="8" spans="2:6" x14ac:dyDescent="0.25">
      <c r="B8" s="2" t="s">
        <v>14</v>
      </c>
      <c r="D8" s="14">
        <v>-1</v>
      </c>
      <c r="E8" s="14">
        <v>-0.4</v>
      </c>
      <c r="F8" s="14">
        <v>-0.2</v>
      </c>
    </row>
    <row r="9" spans="2:6" x14ac:dyDescent="0.25">
      <c r="B9" s="2" t="s">
        <v>15</v>
      </c>
      <c r="D9" s="14">
        <v>105.1</v>
      </c>
      <c r="E9" s="14">
        <v>101.8</v>
      </c>
      <c r="F9" s="14">
        <v>101.7</v>
      </c>
    </row>
    <row r="10" spans="2:6" x14ac:dyDescent="0.25">
      <c r="B10" s="56" t="s">
        <v>16</v>
      </c>
      <c r="C10" s="56"/>
      <c r="D10" s="74">
        <v>-4.4000000000000004</v>
      </c>
      <c r="E10" s="74">
        <v>-3.3</v>
      </c>
      <c r="F10" s="74">
        <v>-0.1</v>
      </c>
    </row>
    <row r="11" spans="2:6" x14ac:dyDescent="0.25">
      <c r="B11" s="100" t="s">
        <v>150</v>
      </c>
      <c r="C11" s="100"/>
      <c r="D11" s="100"/>
      <c r="E11" s="100"/>
      <c r="F11" s="100"/>
    </row>
    <row r="12" spans="2:6" ht="38.25" customHeight="1" x14ac:dyDescent="0.25">
      <c r="E12" s="51"/>
      <c r="F12" s="51"/>
    </row>
    <row r="13" spans="2:6" x14ac:dyDescent="0.25">
      <c r="E13" s="51"/>
      <c r="F13" s="51"/>
    </row>
    <row r="14" spans="2:6" x14ac:dyDescent="0.25">
      <c r="E14" s="51"/>
      <c r="F14" s="51"/>
    </row>
    <row r="15" spans="2:6" x14ac:dyDescent="0.25">
      <c r="E15" s="51"/>
      <c r="F15" s="51"/>
    </row>
    <row r="16" spans="2:6" x14ac:dyDescent="0.25">
      <c r="E16" s="51"/>
      <c r="F16" s="51"/>
    </row>
    <row r="17" spans="5:6" x14ac:dyDescent="0.25">
      <c r="E17" s="51"/>
      <c r="F17" s="51"/>
    </row>
    <row r="18" spans="5:6" x14ac:dyDescent="0.25">
      <c r="E18" s="51"/>
      <c r="F18" s="51"/>
    </row>
    <row r="19" spans="5:6" x14ac:dyDescent="0.25">
      <c r="E19" s="51"/>
      <c r="F19" s="51"/>
    </row>
    <row r="20" spans="5:6" x14ac:dyDescent="0.25">
      <c r="E20" s="51"/>
      <c r="F20" s="51"/>
    </row>
    <row r="21" spans="5:6" x14ac:dyDescent="0.25">
      <c r="E21" s="51"/>
      <c r="F21" s="51"/>
    </row>
    <row r="22" spans="5:6" x14ac:dyDescent="0.25">
      <c r="E22" s="51"/>
      <c r="F22" s="51"/>
    </row>
    <row r="23" spans="5:6" x14ac:dyDescent="0.25">
      <c r="E23" s="51"/>
      <c r="F23" s="51"/>
    </row>
    <row r="24" spans="5:6" x14ac:dyDescent="0.25">
      <c r="E24" s="51"/>
      <c r="F24" s="51"/>
    </row>
    <row r="25" spans="5:6" x14ac:dyDescent="0.25">
      <c r="E25" s="51"/>
      <c r="F25" s="51"/>
    </row>
    <row r="26" spans="5:6" x14ac:dyDescent="0.25">
      <c r="E26" s="64"/>
      <c r="F26" s="64"/>
    </row>
    <row r="27" spans="5:6" x14ac:dyDescent="0.25">
      <c r="E27" s="64"/>
      <c r="F27" s="64"/>
    </row>
    <row r="28" spans="5:6" x14ac:dyDescent="0.25">
      <c r="E28" s="64"/>
      <c r="F28" s="64"/>
    </row>
    <row r="29" spans="5:6" x14ac:dyDescent="0.25">
      <c r="E29" s="64"/>
      <c r="F29" s="64"/>
    </row>
    <row r="30" spans="5:6" x14ac:dyDescent="0.25">
      <c r="E30" s="64"/>
      <c r="F30" s="64"/>
    </row>
    <row r="31" spans="5:6" x14ac:dyDescent="0.25">
      <c r="E31" s="64"/>
      <c r="F31" s="64"/>
    </row>
    <row r="32" spans="5:6" x14ac:dyDescent="0.25">
      <c r="E32" s="64"/>
      <c r="F32" s="64"/>
    </row>
  </sheetData>
  <mergeCells count="3">
    <mergeCell ref="B11:F11"/>
    <mergeCell ref="D6:F6"/>
    <mergeCell ref="D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</sheetPr>
  <dimension ref="B1:J42"/>
  <sheetViews>
    <sheetView zoomScaleNormal="100" workbookViewId="0"/>
  </sheetViews>
  <sheetFormatPr baseColWidth="10" defaultColWidth="10.7265625" defaultRowHeight="12.5" x14ac:dyDescent="0.25"/>
  <cols>
    <col min="1" max="1" width="2.26953125" style="2" customWidth="1"/>
    <col min="2" max="2" width="38.54296875" style="2" customWidth="1"/>
    <col min="3" max="3" width="1.7265625" style="2" customWidth="1"/>
    <col min="4" max="4" width="9.1796875" style="2" customWidth="1"/>
    <col min="5" max="5" width="19.7265625" style="21" customWidth="1"/>
    <col min="6" max="8" width="8.453125" style="65" customWidth="1"/>
    <col min="9" max="10" width="8.453125" style="2" customWidth="1"/>
    <col min="11" max="16384" width="10.7265625" style="2"/>
  </cols>
  <sheetData>
    <row r="1" spans="2:10" x14ac:dyDescent="0.25">
      <c r="B1" s="33"/>
    </row>
    <row r="2" spans="2:10" ht="13" x14ac:dyDescent="0.3">
      <c r="B2" s="52" t="s">
        <v>17</v>
      </c>
    </row>
    <row r="4" spans="2:10" s="53" customFormat="1" x14ac:dyDescent="0.35">
      <c r="D4" s="65"/>
      <c r="E4" s="11"/>
      <c r="F4" s="11">
        <v>2024</v>
      </c>
      <c r="G4" s="11">
        <v>2025</v>
      </c>
      <c r="H4" s="11">
        <v>2026</v>
      </c>
      <c r="I4" s="11">
        <f>+H4+1</f>
        <v>2027</v>
      </c>
      <c r="J4" s="11">
        <f t="shared" ref="J4" si="0">+I4+1</f>
        <v>2028</v>
      </c>
    </row>
    <row r="5" spans="2:10" ht="13" x14ac:dyDescent="0.3">
      <c r="B5" s="57" t="s">
        <v>18</v>
      </c>
      <c r="C5" s="57"/>
      <c r="D5" s="66"/>
      <c r="E5" s="67" t="s">
        <v>19</v>
      </c>
      <c r="F5" s="55">
        <v>3.6</v>
      </c>
      <c r="G5" s="55">
        <v>2.2000000000000002</v>
      </c>
      <c r="H5" s="55">
        <v>2</v>
      </c>
      <c r="I5" s="55">
        <v>2.1</v>
      </c>
      <c r="J5" s="55">
        <v>2.1</v>
      </c>
    </row>
    <row r="6" spans="2:10" ht="13" x14ac:dyDescent="0.3">
      <c r="B6" s="2" t="s">
        <v>20</v>
      </c>
      <c r="D6" s="21"/>
      <c r="E6" s="67" t="s">
        <v>19</v>
      </c>
      <c r="F6" s="55">
        <v>3.2</v>
      </c>
      <c r="G6" s="55">
        <v>3.3</v>
      </c>
      <c r="H6" s="55">
        <v>3.5</v>
      </c>
      <c r="I6" s="55">
        <v>3.7</v>
      </c>
      <c r="J6" s="55">
        <v>3.7</v>
      </c>
    </row>
    <row r="7" spans="2:10" ht="13" x14ac:dyDescent="0.25">
      <c r="B7" s="2" t="s">
        <v>21</v>
      </c>
      <c r="D7" s="21"/>
      <c r="E7" s="68" t="s">
        <v>22</v>
      </c>
      <c r="F7" s="55">
        <v>1.1000000000000001</v>
      </c>
      <c r="G7" s="55">
        <v>1.1000000000000001</v>
      </c>
      <c r="H7" s="55">
        <v>1.1000000000000001</v>
      </c>
      <c r="I7" s="55">
        <v>1.1000000000000001</v>
      </c>
      <c r="J7" s="55">
        <v>1.1000000000000001</v>
      </c>
    </row>
    <row r="8" spans="2:10" ht="13" x14ac:dyDescent="0.25">
      <c r="B8" s="2" t="s">
        <v>23</v>
      </c>
      <c r="D8" s="21"/>
      <c r="E8" s="68" t="s">
        <v>24</v>
      </c>
      <c r="F8" s="55">
        <v>3.5</v>
      </c>
      <c r="G8" s="55">
        <v>3</v>
      </c>
      <c r="H8" s="55">
        <v>3.2</v>
      </c>
      <c r="I8" s="55">
        <v>3.4</v>
      </c>
      <c r="J8" s="55">
        <v>3.4</v>
      </c>
    </row>
    <row r="9" spans="2:10" ht="13" x14ac:dyDescent="0.25">
      <c r="B9" s="2" t="s">
        <v>25</v>
      </c>
      <c r="D9" s="21"/>
      <c r="E9" s="68" t="s">
        <v>24</v>
      </c>
      <c r="F9" s="55">
        <v>0.9</v>
      </c>
      <c r="G9" s="55">
        <v>0.9</v>
      </c>
      <c r="H9" s="55">
        <v>1.2</v>
      </c>
      <c r="I9" s="55">
        <v>1.3</v>
      </c>
      <c r="J9" s="55">
        <v>1.4</v>
      </c>
    </row>
    <row r="10" spans="2:10" ht="13" x14ac:dyDescent="0.25">
      <c r="B10" s="2" t="s">
        <v>26</v>
      </c>
      <c r="D10" s="21"/>
      <c r="E10" s="68" t="s">
        <v>24</v>
      </c>
      <c r="F10" s="55">
        <v>3.8</v>
      </c>
      <c r="G10" s="55">
        <v>1.7</v>
      </c>
      <c r="H10" s="55">
        <v>2.5</v>
      </c>
      <c r="I10" s="55">
        <v>2.6</v>
      </c>
      <c r="J10" s="55">
        <v>2.7</v>
      </c>
    </row>
    <row r="11" spans="2:10" ht="13" x14ac:dyDescent="0.25">
      <c r="B11" s="56" t="s">
        <v>27</v>
      </c>
      <c r="C11" s="56"/>
      <c r="D11" s="69"/>
      <c r="E11" s="70" t="s">
        <v>28</v>
      </c>
      <c r="F11" s="59">
        <v>79.900000000000006</v>
      </c>
      <c r="G11" s="59">
        <v>65</v>
      </c>
      <c r="H11" s="59">
        <v>64.599999999999994</v>
      </c>
      <c r="I11" s="59">
        <v>65.3</v>
      </c>
      <c r="J11" s="59">
        <v>66.5</v>
      </c>
    </row>
    <row r="12" spans="2:10" x14ac:dyDescent="0.25">
      <c r="E12" s="7"/>
    </row>
    <row r="13" spans="2:10" x14ac:dyDescent="0.25">
      <c r="B13" s="103" t="s">
        <v>151</v>
      </c>
      <c r="C13" s="104"/>
      <c r="D13" s="104"/>
      <c r="E13" s="104"/>
      <c r="F13" s="104"/>
      <c r="G13" s="104"/>
      <c r="H13" s="104"/>
      <c r="I13" s="104"/>
      <c r="J13" s="104"/>
    </row>
    <row r="14" spans="2:10" x14ac:dyDescent="0.25">
      <c r="E14" s="71"/>
    </row>
    <row r="15" spans="2:10" x14ac:dyDescent="0.25">
      <c r="D15" s="64"/>
      <c r="E15" s="71"/>
      <c r="F15" s="71"/>
      <c r="G15" s="71"/>
      <c r="H15" s="71"/>
    </row>
    <row r="16" spans="2:10" x14ac:dyDescent="0.25">
      <c r="D16" s="64"/>
      <c r="E16" s="71"/>
      <c r="F16" s="71"/>
      <c r="G16" s="71"/>
      <c r="H16" s="71"/>
    </row>
    <row r="17" spans="4:8" x14ac:dyDescent="0.25">
      <c r="D17" s="64"/>
      <c r="F17" s="71"/>
      <c r="G17" s="71"/>
      <c r="H17" s="71"/>
    </row>
    <row r="18" spans="4:8" x14ac:dyDescent="0.25">
      <c r="D18" s="64"/>
      <c r="E18" s="71"/>
      <c r="F18" s="71"/>
      <c r="G18" s="71"/>
      <c r="H18" s="71"/>
    </row>
    <row r="19" spans="4:8" x14ac:dyDescent="0.25">
      <c r="D19" s="64"/>
      <c r="E19" s="71"/>
      <c r="F19" s="71"/>
      <c r="G19" s="71"/>
      <c r="H19" s="71"/>
    </row>
    <row r="20" spans="4:8" x14ac:dyDescent="0.25">
      <c r="D20" s="64"/>
      <c r="E20" s="71"/>
      <c r="F20" s="71"/>
      <c r="G20" s="71"/>
      <c r="H20" s="71"/>
    </row>
    <row r="21" spans="4:8" x14ac:dyDescent="0.25">
      <c r="D21" s="64"/>
      <c r="E21" s="72"/>
      <c r="F21" s="71"/>
      <c r="G21" s="71"/>
      <c r="H21" s="71"/>
    </row>
    <row r="22" spans="4:8" x14ac:dyDescent="0.25">
      <c r="D22" s="64"/>
      <c r="E22" s="73"/>
      <c r="F22" s="71"/>
      <c r="G22" s="71"/>
      <c r="H22" s="71"/>
    </row>
    <row r="23" spans="4:8" x14ac:dyDescent="0.25">
      <c r="D23" s="64"/>
      <c r="E23" s="73"/>
      <c r="F23" s="71"/>
      <c r="G23" s="71"/>
      <c r="H23" s="71"/>
    </row>
    <row r="24" spans="4:8" x14ac:dyDescent="0.25">
      <c r="D24" s="64"/>
      <c r="E24" s="73"/>
      <c r="F24" s="71"/>
      <c r="G24" s="71"/>
      <c r="H24" s="71"/>
    </row>
    <row r="25" spans="4:8" x14ac:dyDescent="0.25">
      <c r="D25" s="64"/>
      <c r="E25" s="73"/>
      <c r="F25" s="71"/>
      <c r="G25" s="71"/>
      <c r="H25" s="71"/>
    </row>
    <row r="26" spans="4:8" x14ac:dyDescent="0.25">
      <c r="D26" s="64"/>
      <c r="E26" s="73"/>
      <c r="F26" s="71"/>
      <c r="G26" s="71"/>
      <c r="H26" s="71"/>
    </row>
    <row r="27" spans="4:8" x14ac:dyDescent="0.25">
      <c r="D27" s="51"/>
      <c r="E27" s="73"/>
      <c r="F27" s="71"/>
      <c r="G27" s="55"/>
      <c r="H27" s="55"/>
    </row>
    <row r="28" spans="4:8" x14ac:dyDescent="0.25">
      <c r="D28" s="51"/>
      <c r="E28" s="73"/>
      <c r="F28" s="71"/>
      <c r="G28" s="55"/>
      <c r="H28" s="55"/>
    </row>
    <row r="29" spans="4:8" x14ac:dyDescent="0.25">
      <c r="D29" s="51"/>
      <c r="E29" s="73"/>
      <c r="F29" s="71"/>
      <c r="G29" s="55"/>
      <c r="H29" s="55"/>
    </row>
    <row r="30" spans="4:8" x14ac:dyDescent="0.25">
      <c r="D30" s="51"/>
      <c r="E30" s="73"/>
      <c r="F30" s="71"/>
      <c r="G30" s="55"/>
      <c r="H30" s="55"/>
    </row>
    <row r="31" spans="4:8" x14ac:dyDescent="0.25">
      <c r="D31" s="51"/>
      <c r="E31" s="73"/>
      <c r="F31" s="71"/>
      <c r="G31" s="55"/>
      <c r="H31" s="55"/>
    </row>
    <row r="32" spans="4:8" x14ac:dyDescent="0.25">
      <c r="E32" s="73"/>
    </row>
    <row r="33" spans="5:5" x14ac:dyDescent="0.25">
      <c r="E33" s="73"/>
    </row>
    <row r="34" spans="5:5" x14ac:dyDescent="0.25">
      <c r="E34" s="73"/>
    </row>
    <row r="35" spans="5:5" x14ac:dyDescent="0.25">
      <c r="E35" s="73"/>
    </row>
    <row r="36" spans="5:5" x14ac:dyDescent="0.25">
      <c r="E36" s="72"/>
    </row>
    <row r="37" spans="5:5" x14ac:dyDescent="0.25">
      <c r="E37" s="72"/>
    </row>
    <row r="38" spans="5:5" x14ac:dyDescent="0.25">
      <c r="E38" s="72"/>
    </row>
    <row r="39" spans="5:5" x14ac:dyDescent="0.25">
      <c r="E39" s="72"/>
    </row>
    <row r="40" spans="5:5" x14ac:dyDescent="0.25">
      <c r="E40" s="72"/>
    </row>
    <row r="41" spans="5:5" x14ac:dyDescent="0.25">
      <c r="E41" s="72"/>
    </row>
    <row r="42" spans="5:5" x14ac:dyDescent="0.25">
      <c r="E42" s="72"/>
    </row>
  </sheetData>
  <mergeCells count="1">
    <mergeCell ref="B13:J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</sheetPr>
  <dimension ref="B1:H67"/>
  <sheetViews>
    <sheetView zoomScaleNormal="100" workbookViewId="0"/>
  </sheetViews>
  <sheetFormatPr baseColWidth="10" defaultColWidth="10.7265625" defaultRowHeight="12.5" x14ac:dyDescent="0.25"/>
  <cols>
    <col min="1" max="1" width="3.81640625" style="2" customWidth="1"/>
    <col min="2" max="2" width="40.1796875" style="2" customWidth="1"/>
    <col min="3" max="3" width="9.54296875" style="2" customWidth="1"/>
    <col min="4" max="4" width="10.26953125" style="2" customWidth="1"/>
    <col min="5" max="5" width="8.54296875" style="2" customWidth="1"/>
    <col min="6" max="6" width="11" style="2" customWidth="1"/>
    <col min="7" max="16384" width="10.7265625" style="2"/>
  </cols>
  <sheetData>
    <row r="1" spans="2:8" x14ac:dyDescent="0.25">
      <c r="B1" s="33"/>
    </row>
    <row r="2" spans="2:8" ht="15" customHeight="1" x14ac:dyDescent="0.3">
      <c r="B2" s="52" t="s">
        <v>29</v>
      </c>
      <c r="C2" s="21"/>
      <c r="D2" s="21"/>
      <c r="E2" s="21"/>
      <c r="F2" s="21"/>
    </row>
    <row r="3" spans="2:8" x14ac:dyDescent="0.25">
      <c r="C3" s="21"/>
      <c r="D3" s="21"/>
      <c r="E3" s="21"/>
      <c r="F3" s="21"/>
    </row>
    <row r="4" spans="2:8" x14ac:dyDescent="0.25">
      <c r="C4" s="21"/>
      <c r="D4" s="21"/>
      <c r="E4" s="21"/>
      <c r="F4" s="21"/>
    </row>
    <row r="5" spans="2:8" s="53" customFormat="1" x14ac:dyDescent="0.35">
      <c r="B5" s="11" t="s">
        <v>30</v>
      </c>
      <c r="C5" s="11">
        <v>2023</v>
      </c>
      <c r="D5" s="11">
        <v>2024</v>
      </c>
      <c r="E5" s="11">
        <v>2025</v>
      </c>
      <c r="F5" s="11">
        <v>2026</v>
      </c>
      <c r="G5" s="11">
        <v>2027</v>
      </c>
      <c r="H5" s="11">
        <v>2028</v>
      </c>
    </row>
    <row r="6" spans="2:8" s="53" customFormat="1" ht="13" x14ac:dyDescent="0.35">
      <c r="B6" s="54" t="s">
        <v>31</v>
      </c>
      <c r="C6" s="107" t="s">
        <v>4</v>
      </c>
      <c r="D6" s="107"/>
      <c r="E6" s="107"/>
      <c r="F6" s="107"/>
      <c r="G6" s="107"/>
      <c r="H6" s="107"/>
    </row>
    <row r="7" spans="2:8" x14ac:dyDescent="0.25">
      <c r="B7" s="2" t="s">
        <v>33</v>
      </c>
      <c r="C7" s="55">
        <v>2.7</v>
      </c>
      <c r="D7" s="55">
        <v>3.2</v>
      </c>
      <c r="E7" s="55">
        <v>2.6</v>
      </c>
      <c r="F7" s="55">
        <v>2.2000000000000002</v>
      </c>
      <c r="G7" s="55">
        <v>2.1</v>
      </c>
      <c r="H7" s="55">
        <v>2.1</v>
      </c>
    </row>
    <row r="8" spans="2:8" x14ac:dyDescent="0.25">
      <c r="B8" s="2" t="s">
        <v>34</v>
      </c>
      <c r="C8" s="55">
        <v>6.2</v>
      </c>
      <c r="D8" s="55">
        <v>3</v>
      </c>
      <c r="E8" s="55">
        <v>2.6</v>
      </c>
      <c r="F8" s="55">
        <v>2.2999999999999998</v>
      </c>
      <c r="G8" s="55">
        <v>2.4</v>
      </c>
      <c r="H8" s="55">
        <v>2</v>
      </c>
    </row>
    <row r="9" spans="2:8" x14ac:dyDescent="0.25">
      <c r="B9" s="56" t="s">
        <v>35</v>
      </c>
      <c r="C9" s="55">
        <v>9.1</v>
      </c>
      <c r="D9" s="55">
        <v>6.2</v>
      </c>
      <c r="E9" s="55">
        <v>5.3</v>
      </c>
      <c r="F9" s="55">
        <v>4.5999999999999996</v>
      </c>
      <c r="G9" s="55">
        <v>4.5999999999999996</v>
      </c>
      <c r="H9" s="55">
        <v>4.0999999999999996</v>
      </c>
    </row>
    <row r="10" spans="2:8" ht="24" customHeight="1" x14ac:dyDescent="0.25">
      <c r="B10" s="54" t="s">
        <v>36</v>
      </c>
      <c r="C10" s="106" t="s">
        <v>4</v>
      </c>
      <c r="D10" s="106"/>
      <c r="E10" s="106"/>
      <c r="F10" s="106"/>
      <c r="G10" s="106"/>
      <c r="H10" s="106"/>
    </row>
    <row r="11" spans="2:8" x14ac:dyDescent="0.25">
      <c r="B11" s="57" t="s">
        <v>37</v>
      </c>
      <c r="C11" s="55">
        <v>1.8</v>
      </c>
      <c r="D11" s="55">
        <v>2.9</v>
      </c>
      <c r="E11" s="55">
        <v>3.2</v>
      </c>
      <c r="F11" s="55">
        <v>2.4</v>
      </c>
      <c r="G11" s="55">
        <v>2.1</v>
      </c>
      <c r="H11" s="55">
        <v>2.1</v>
      </c>
    </row>
    <row r="12" spans="2:8" x14ac:dyDescent="0.25">
      <c r="B12" s="2" t="s">
        <v>38</v>
      </c>
      <c r="C12" s="55">
        <v>5.2</v>
      </c>
      <c r="D12" s="55">
        <v>4.0999999999999996</v>
      </c>
      <c r="E12" s="55">
        <v>2.2999999999999998</v>
      </c>
      <c r="F12" s="55">
        <v>2</v>
      </c>
      <c r="G12" s="55">
        <v>2.1</v>
      </c>
      <c r="H12" s="55">
        <v>2.2000000000000002</v>
      </c>
    </row>
    <row r="13" spans="2:8" x14ac:dyDescent="0.25">
      <c r="B13" s="2" t="s">
        <v>39</v>
      </c>
      <c r="C13" s="55">
        <v>2.1</v>
      </c>
      <c r="D13" s="55">
        <v>3</v>
      </c>
      <c r="E13" s="55">
        <v>4.3</v>
      </c>
      <c r="F13" s="55">
        <v>5.0999999999999996</v>
      </c>
      <c r="G13" s="55">
        <v>4.5</v>
      </c>
      <c r="H13" s="55">
        <v>3.8</v>
      </c>
    </row>
    <row r="14" spans="2:8" x14ac:dyDescent="0.25">
      <c r="B14" s="2" t="s">
        <v>40</v>
      </c>
      <c r="C14" s="55">
        <v>1.3</v>
      </c>
      <c r="D14" s="55">
        <v>0.9</v>
      </c>
      <c r="E14" s="55">
        <v>0.9</v>
      </c>
      <c r="F14" s="55">
        <v>0.8</v>
      </c>
      <c r="G14" s="55">
        <v>0.8</v>
      </c>
      <c r="H14" s="55">
        <v>0.8</v>
      </c>
    </row>
    <row r="15" spans="2:8" x14ac:dyDescent="0.25">
      <c r="B15" s="2" t="s">
        <v>41</v>
      </c>
      <c r="C15" s="55">
        <v>2.8</v>
      </c>
      <c r="D15" s="55">
        <v>3.1</v>
      </c>
      <c r="E15" s="55">
        <v>1.2</v>
      </c>
      <c r="F15" s="55">
        <v>1.8</v>
      </c>
      <c r="G15" s="55">
        <v>1.8</v>
      </c>
      <c r="H15" s="55">
        <v>1.8</v>
      </c>
    </row>
    <row r="16" spans="2:8" x14ac:dyDescent="0.25">
      <c r="B16" s="2" t="s">
        <v>42</v>
      </c>
      <c r="C16" s="55">
        <v>0.3</v>
      </c>
      <c r="D16" s="55">
        <v>2.4</v>
      </c>
      <c r="E16" s="55">
        <v>2.7</v>
      </c>
      <c r="F16" s="55">
        <v>3.7</v>
      </c>
      <c r="G16" s="55">
        <v>3.4</v>
      </c>
      <c r="H16" s="55">
        <v>2.9</v>
      </c>
    </row>
    <row r="17" spans="2:8" x14ac:dyDescent="0.25">
      <c r="B17" s="2" t="s">
        <v>43</v>
      </c>
      <c r="C17" s="55"/>
      <c r="D17" s="55"/>
      <c r="E17" s="55" t="s">
        <v>44</v>
      </c>
      <c r="F17" s="55" t="s">
        <v>44</v>
      </c>
      <c r="G17" s="55" t="s">
        <v>44</v>
      </c>
      <c r="H17" s="55" t="s">
        <v>44</v>
      </c>
    </row>
    <row r="18" spans="2:8" x14ac:dyDescent="0.25">
      <c r="B18" s="58" t="s">
        <v>45</v>
      </c>
      <c r="C18" s="55">
        <v>2.5</v>
      </c>
      <c r="D18" s="55">
        <v>3</v>
      </c>
      <c r="E18" s="55">
        <v>3.1</v>
      </c>
      <c r="F18" s="55">
        <v>2.8</v>
      </c>
      <c r="G18" s="55">
        <v>2.5</v>
      </c>
      <c r="H18" s="55">
        <v>2.4</v>
      </c>
    </row>
    <row r="19" spans="2:8" x14ac:dyDescent="0.25">
      <c r="B19" s="58" t="s">
        <v>46</v>
      </c>
      <c r="C19" s="55">
        <v>-0.8</v>
      </c>
      <c r="D19" s="55">
        <v>-0.2</v>
      </c>
      <c r="E19" s="55">
        <v>0</v>
      </c>
      <c r="F19" s="55">
        <v>0</v>
      </c>
      <c r="G19" s="55">
        <v>0</v>
      </c>
      <c r="H19" s="55">
        <v>0</v>
      </c>
    </row>
    <row r="20" spans="2:8" x14ac:dyDescent="0.25">
      <c r="B20" s="58" t="s">
        <v>47</v>
      </c>
      <c r="C20" s="55">
        <v>1</v>
      </c>
      <c r="D20" s="55">
        <v>0.3</v>
      </c>
      <c r="E20" s="55">
        <v>-0.4</v>
      </c>
      <c r="F20" s="55">
        <v>-0.6</v>
      </c>
      <c r="G20" s="55">
        <v>-0.4</v>
      </c>
      <c r="H20" s="55">
        <v>-0.3</v>
      </c>
    </row>
    <row r="21" spans="2:8" ht="26.25" customHeight="1" x14ac:dyDescent="0.25">
      <c r="B21" s="54" t="s">
        <v>48</v>
      </c>
      <c r="C21" s="107" t="s">
        <v>4</v>
      </c>
      <c r="D21" s="107"/>
      <c r="E21" s="107"/>
      <c r="F21" s="107"/>
      <c r="G21" s="107"/>
      <c r="H21" s="107"/>
    </row>
    <row r="22" spans="2:8" x14ac:dyDescent="0.25">
      <c r="B22" s="57" t="s">
        <v>49</v>
      </c>
      <c r="C22" s="55">
        <v>5.4</v>
      </c>
      <c r="D22" s="55">
        <v>4</v>
      </c>
      <c r="E22" s="55">
        <v>2.7</v>
      </c>
      <c r="F22" s="55">
        <v>2.4</v>
      </c>
      <c r="G22" s="55">
        <v>2.7</v>
      </c>
      <c r="H22" s="55">
        <v>2.1</v>
      </c>
    </row>
    <row r="23" spans="2:8" x14ac:dyDescent="0.25">
      <c r="B23" s="2" t="s">
        <v>50</v>
      </c>
      <c r="C23" s="55" t="s">
        <v>51</v>
      </c>
      <c r="D23" s="55" t="s">
        <v>51</v>
      </c>
      <c r="E23" s="55" t="s">
        <v>51</v>
      </c>
      <c r="F23" s="55" t="s">
        <v>51</v>
      </c>
      <c r="G23" s="55" t="s">
        <v>51</v>
      </c>
      <c r="H23" s="55" t="s">
        <v>51</v>
      </c>
    </row>
    <row r="24" spans="2:8" x14ac:dyDescent="0.25">
      <c r="B24" s="2" t="s">
        <v>52</v>
      </c>
      <c r="C24" s="55">
        <v>1.4</v>
      </c>
      <c r="D24" s="55">
        <v>0.7</v>
      </c>
      <c r="E24" s="55">
        <v>2.8</v>
      </c>
      <c r="F24" s="55">
        <v>2.2999999999999998</v>
      </c>
      <c r="G24" s="55">
        <v>2</v>
      </c>
      <c r="H24" s="55">
        <v>1.9</v>
      </c>
    </row>
    <row r="25" spans="2:8" x14ac:dyDescent="0.25">
      <c r="B25" s="2" t="s">
        <v>53</v>
      </c>
      <c r="C25" s="55">
        <v>3.1</v>
      </c>
      <c r="D25" s="55">
        <v>2.2000000000000002</v>
      </c>
      <c r="E25" s="55">
        <v>2.4</v>
      </c>
      <c r="F25" s="55">
        <v>2.1</v>
      </c>
      <c r="G25" s="55">
        <v>2.1</v>
      </c>
      <c r="H25" s="55">
        <v>2.1</v>
      </c>
    </row>
    <row r="26" spans="2:8" x14ac:dyDescent="0.25">
      <c r="B26" s="2" t="s">
        <v>54</v>
      </c>
      <c r="C26" s="55">
        <v>1.7</v>
      </c>
      <c r="D26" s="55">
        <v>1</v>
      </c>
      <c r="E26" s="55">
        <v>1.2</v>
      </c>
      <c r="F26" s="55">
        <v>0.6</v>
      </c>
      <c r="G26" s="55">
        <v>0.9</v>
      </c>
      <c r="H26" s="55">
        <v>0.9</v>
      </c>
    </row>
    <row r="27" spans="2:8" x14ac:dyDescent="0.25">
      <c r="B27" s="2" t="s">
        <v>55</v>
      </c>
      <c r="C27" s="55">
        <v>-4.5</v>
      </c>
      <c r="D27" s="55">
        <v>0.3</v>
      </c>
      <c r="E27" s="55">
        <v>1.1000000000000001</v>
      </c>
      <c r="F27" s="55">
        <v>0.5</v>
      </c>
      <c r="G27" s="55">
        <v>0.7</v>
      </c>
      <c r="H27" s="55">
        <v>0.8</v>
      </c>
    </row>
    <row r="28" spans="2:8" ht="24.75" customHeight="1" x14ac:dyDescent="0.25">
      <c r="B28" s="54" t="s">
        <v>56</v>
      </c>
      <c r="C28" s="106" t="s">
        <v>4</v>
      </c>
      <c r="D28" s="106"/>
      <c r="E28" s="106"/>
      <c r="F28" s="106"/>
      <c r="G28" s="106"/>
      <c r="H28" s="106"/>
    </row>
    <row r="29" spans="2:8" x14ac:dyDescent="0.25">
      <c r="B29" s="57" t="s">
        <v>57</v>
      </c>
      <c r="C29" s="55">
        <v>3</v>
      </c>
      <c r="D29" s="55">
        <v>2.2000000000000002</v>
      </c>
      <c r="E29" s="55">
        <v>2.5</v>
      </c>
      <c r="F29" s="55">
        <v>2.2999999999999998</v>
      </c>
      <c r="G29" s="55">
        <v>2</v>
      </c>
      <c r="H29" s="55">
        <v>1.8</v>
      </c>
    </row>
    <row r="30" spans="2:8" x14ac:dyDescent="0.25">
      <c r="B30" s="2" t="s">
        <v>58</v>
      </c>
      <c r="C30" s="55">
        <v>-0.9</v>
      </c>
      <c r="D30" s="55">
        <v>-0.3</v>
      </c>
      <c r="E30" s="55">
        <v>-0.4</v>
      </c>
      <c r="F30" s="55">
        <v>-0.7</v>
      </c>
      <c r="G30" s="55">
        <v>-0.6</v>
      </c>
      <c r="H30" s="55">
        <v>-0.5</v>
      </c>
    </row>
    <row r="31" spans="2:8" x14ac:dyDescent="0.25">
      <c r="B31" s="2" t="s">
        <v>59</v>
      </c>
      <c r="C31" s="55">
        <v>-0.3</v>
      </c>
      <c r="D31" s="55">
        <v>0.9</v>
      </c>
      <c r="E31" s="55">
        <v>0.2</v>
      </c>
      <c r="F31" s="55">
        <v>0</v>
      </c>
      <c r="G31" s="55">
        <v>0.1</v>
      </c>
      <c r="H31" s="55">
        <v>0.2</v>
      </c>
    </row>
    <row r="32" spans="2:8" x14ac:dyDescent="0.25">
      <c r="B32" s="2" t="s">
        <v>60</v>
      </c>
      <c r="C32" s="55">
        <v>0.6</v>
      </c>
      <c r="D32" s="55">
        <v>1.2</v>
      </c>
      <c r="E32" s="55">
        <v>0.5</v>
      </c>
      <c r="F32" s="55">
        <v>0.6</v>
      </c>
      <c r="G32" s="55">
        <v>0.7</v>
      </c>
      <c r="H32" s="55">
        <v>0.7</v>
      </c>
    </row>
    <row r="33" spans="2:8" x14ac:dyDescent="0.25">
      <c r="B33" s="2" t="s">
        <v>61</v>
      </c>
      <c r="C33" s="55">
        <v>9.1</v>
      </c>
      <c r="D33" s="55">
        <v>7.7</v>
      </c>
      <c r="E33" s="55">
        <v>6.5</v>
      </c>
      <c r="F33" s="55">
        <v>5.3</v>
      </c>
      <c r="G33" s="55">
        <v>4.5999999999999996</v>
      </c>
      <c r="H33" s="55">
        <v>4.7</v>
      </c>
    </row>
    <row r="34" spans="2:8" x14ac:dyDescent="0.25">
      <c r="B34" s="56" t="s">
        <v>62</v>
      </c>
      <c r="C34" s="59">
        <v>5.8</v>
      </c>
      <c r="D34" s="55">
        <v>5</v>
      </c>
      <c r="E34" s="55">
        <v>3.7</v>
      </c>
      <c r="F34" s="55">
        <v>2.9</v>
      </c>
      <c r="G34" s="55">
        <v>2.4</v>
      </c>
      <c r="H34" s="55">
        <v>2.6</v>
      </c>
    </row>
    <row r="35" spans="2:8" ht="13" x14ac:dyDescent="0.25">
      <c r="C35" s="108" t="s">
        <v>63</v>
      </c>
      <c r="D35" s="101"/>
      <c r="E35" s="101"/>
      <c r="F35" s="101"/>
      <c r="G35" s="101"/>
      <c r="H35" s="101"/>
    </row>
    <row r="36" spans="2:8" x14ac:dyDescent="0.25">
      <c r="B36" s="60" t="s">
        <v>64</v>
      </c>
      <c r="C36" s="55">
        <v>12.2</v>
      </c>
      <c r="D36" s="55">
        <v>11.3</v>
      </c>
      <c r="E36" s="55">
        <v>10.3</v>
      </c>
      <c r="F36" s="55">
        <v>9.6</v>
      </c>
      <c r="G36" s="55">
        <v>9.1999999999999993</v>
      </c>
      <c r="H36" s="55">
        <v>8.6999999999999993</v>
      </c>
    </row>
    <row r="37" spans="2:8" ht="21" customHeight="1" x14ac:dyDescent="0.25">
      <c r="B37" s="61" t="s">
        <v>65</v>
      </c>
      <c r="C37" s="107" t="s">
        <v>4</v>
      </c>
      <c r="D37" s="107"/>
      <c r="E37" s="107"/>
      <c r="F37" s="107"/>
      <c r="G37" s="107"/>
      <c r="H37" s="107"/>
    </row>
    <row r="38" spans="2:8" x14ac:dyDescent="0.25">
      <c r="B38" s="57" t="s">
        <v>65</v>
      </c>
      <c r="C38" s="55">
        <v>2.2999999999999998</v>
      </c>
      <c r="D38" s="55">
        <v>2.1</v>
      </c>
      <c r="E38" s="55">
        <v>2.2999999999999998</v>
      </c>
      <c r="F38" s="55">
        <v>2.2999999999999998</v>
      </c>
      <c r="G38" s="55">
        <v>2.2999999999999998</v>
      </c>
      <c r="H38" s="55">
        <v>2.2999999999999998</v>
      </c>
    </row>
    <row r="39" spans="2:8" x14ac:dyDescent="0.25">
      <c r="B39" s="2" t="s">
        <v>66</v>
      </c>
      <c r="C39" s="55"/>
      <c r="D39" s="55"/>
      <c r="E39" s="55"/>
      <c r="F39" s="55"/>
      <c r="G39" s="55"/>
      <c r="H39" s="55"/>
    </row>
    <row r="40" spans="2:8" x14ac:dyDescent="0.25">
      <c r="B40" s="62" t="s">
        <v>67</v>
      </c>
      <c r="C40" s="55">
        <v>1.3</v>
      </c>
      <c r="D40" s="55">
        <v>1.1000000000000001</v>
      </c>
      <c r="E40" s="55">
        <v>1.1000000000000001</v>
      </c>
      <c r="F40" s="55">
        <v>1.1000000000000001</v>
      </c>
      <c r="G40" s="55">
        <v>1.1000000000000001</v>
      </c>
      <c r="H40" s="55">
        <v>1.1000000000000001</v>
      </c>
    </row>
    <row r="41" spans="2:8" x14ac:dyDescent="0.25">
      <c r="B41" s="62" t="s">
        <v>68</v>
      </c>
      <c r="C41" s="55">
        <v>0.4</v>
      </c>
      <c r="D41" s="55">
        <v>0.4</v>
      </c>
      <c r="E41" s="55">
        <v>0.5</v>
      </c>
      <c r="F41" s="55">
        <v>0.5</v>
      </c>
      <c r="G41" s="55">
        <v>0.5</v>
      </c>
      <c r="H41" s="55">
        <v>0.5</v>
      </c>
    </row>
    <row r="42" spans="2:8" x14ac:dyDescent="0.25">
      <c r="B42" s="63" t="s">
        <v>69</v>
      </c>
      <c r="C42" s="59">
        <v>0.6</v>
      </c>
      <c r="D42" s="59">
        <v>0.6</v>
      </c>
      <c r="E42" s="59">
        <v>0.7</v>
      </c>
      <c r="F42" s="59">
        <v>0.7</v>
      </c>
      <c r="G42" s="59">
        <v>0.7</v>
      </c>
      <c r="H42" s="59">
        <v>0.7</v>
      </c>
    </row>
    <row r="43" spans="2:8" ht="13" x14ac:dyDescent="0.25">
      <c r="C43" s="108" t="s">
        <v>70</v>
      </c>
      <c r="D43" s="101"/>
      <c r="E43" s="101"/>
      <c r="F43" s="101"/>
      <c r="G43" s="101"/>
      <c r="H43" s="101"/>
    </row>
    <row r="44" spans="2:8" x14ac:dyDescent="0.25">
      <c r="B44" s="60" t="s">
        <v>71</v>
      </c>
      <c r="C44" s="59">
        <v>-0.1</v>
      </c>
      <c r="D44" s="59">
        <v>1</v>
      </c>
      <c r="E44" s="59">
        <v>1.3</v>
      </c>
      <c r="F44" s="59">
        <v>1.2</v>
      </c>
      <c r="G44" s="59">
        <v>1</v>
      </c>
      <c r="H44" s="59">
        <v>0.8</v>
      </c>
    </row>
    <row r="45" spans="2:8" s="62" customFormat="1" x14ac:dyDescent="0.35">
      <c r="C45" s="55"/>
      <c r="D45" s="55"/>
      <c r="E45" s="55"/>
      <c r="F45" s="55"/>
    </row>
    <row r="46" spans="2:8" ht="38.25" customHeight="1" x14ac:dyDescent="0.25">
      <c r="B46" s="105" t="s">
        <v>152</v>
      </c>
      <c r="C46" s="105"/>
      <c r="D46" s="105"/>
      <c r="E46" s="105"/>
      <c r="F46" s="105"/>
    </row>
    <row r="47" spans="2:8" x14ac:dyDescent="0.25">
      <c r="C47" s="51"/>
      <c r="D47" s="51"/>
      <c r="E47" s="51"/>
      <c r="F47" s="51"/>
    </row>
    <row r="48" spans="2:8" x14ac:dyDescent="0.25">
      <c r="C48" s="51"/>
      <c r="D48" s="51"/>
      <c r="E48" s="51"/>
      <c r="F48" s="51"/>
    </row>
    <row r="49" spans="3:6" x14ac:dyDescent="0.25">
      <c r="C49" s="51"/>
      <c r="D49" s="51"/>
      <c r="E49" s="51"/>
      <c r="F49" s="51"/>
    </row>
    <row r="50" spans="3:6" x14ac:dyDescent="0.25">
      <c r="C50" s="51"/>
      <c r="D50" s="51"/>
      <c r="E50" s="51"/>
      <c r="F50" s="51"/>
    </row>
    <row r="51" spans="3:6" x14ac:dyDescent="0.25">
      <c r="C51" s="51"/>
      <c r="D51" s="51"/>
      <c r="E51" s="51"/>
      <c r="F51" s="51"/>
    </row>
    <row r="52" spans="3:6" x14ac:dyDescent="0.25">
      <c r="C52" s="51"/>
      <c r="D52" s="51"/>
      <c r="E52" s="51"/>
      <c r="F52" s="51"/>
    </row>
    <row r="53" spans="3:6" x14ac:dyDescent="0.25">
      <c r="C53" s="51"/>
      <c r="D53" s="51"/>
      <c r="E53" s="51"/>
      <c r="F53" s="51"/>
    </row>
    <row r="54" spans="3:6" x14ac:dyDescent="0.25">
      <c r="C54" s="51"/>
      <c r="D54" s="51"/>
      <c r="E54" s="51"/>
      <c r="F54" s="51"/>
    </row>
    <row r="55" spans="3:6" x14ac:dyDescent="0.25">
      <c r="C55" s="51"/>
      <c r="D55" s="51"/>
      <c r="E55" s="51"/>
      <c r="F55" s="51"/>
    </row>
    <row r="56" spans="3:6" x14ac:dyDescent="0.25">
      <c r="C56" s="51"/>
      <c r="D56" s="51"/>
      <c r="E56" s="51"/>
      <c r="F56" s="51"/>
    </row>
    <row r="57" spans="3:6" x14ac:dyDescent="0.25">
      <c r="C57" s="51"/>
      <c r="D57" s="51"/>
      <c r="E57" s="51"/>
      <c r="F57" s="51"/>
    </row>
    <row r="58" spans="3:6" x14ac:dyDescent="0.25">
      <c r="C58" s="51"/>
      <c r="D58" s="51"/>
      <c r="E58" s="51"/>
      <c r="F58" s="51"/>
    </row>
    <row r="59" spans="3:6" x14ac:dyDescent="0.25">
      <c r="C59" s="51"/>
      <c r="D59" s="51"/>
      <c r="E59" s="51"/>
      <c r="F59" s="51"/>
    </row>
    <row r="60" spans="3:6" x14ac:dyDescent="0.25">
      <c r="C60" s="51"/>
      <c r="D60" s="51"/>
      <c r="E60" s="51"/>
      <c r="F60" s="51"/>
    </row>
    <row r="61" spans="3:6" x14ac:dyDescent="0.25">
      <c r="C61" s="64"/>
      <c r="D61" s="64"/>
      <c r="E61" s="64"/>
      <c r="F61" s="64"/>
    </row>
    <row r="62" spans="3:6" x14ac:dyDescent="0.25">
      <c r="C62" s="64"/>
      <c r="D62" s="64"/>
      <c r="E62" s="64"/>
      <c r="F62" s="64"/>
    </row>
    <row r="63" spans="3:6" x14ac:dyDescent="0.25">
      <c r="C63" s="64"/>
      <c r="D63" s="64"/>
      <c r="E63" s="64"/>
      <c r="F63" s="64"/>
    </row>
    <row r="64" spans="3:6" x14ac:dyDescent="0.25">
      <c r="C64" s="64"/>
      <c r="D64" s="64"/>
      <c r="E64" s="64"/>
      <c r="F64" s="64"/>
    </row>
    <row r="65" spans="3:6" x14ac:dyDescent="0.25">
      <c r="C65" s="64"/>
      <c r="D65" s="64"/>
      <c r="E65" s="64"/>
      <c r="F65" s="64"/>
    </row>
    <row r="66" spans="3:6" x14ac:dyDescent="0.25">
      <c r="C66" s="64"/>
      <c r="D66" s="64"/>
      <c r="E66" s="64"/>
      <c r="F66" s="64"/>
    </row>
    <row r="67" spans="3:6" x14ac:dyDescent="0.25">
      <c r="C67" s="64"/>
      <c r="D67" s="64"/>
      <c r="E67" s="64"/>
      <c r="F67" s="64"/>
    </row>
  </sheetData>
  <mergeCells count="8">
    <mergeCell ref="B46:F46"/>
    <mergeCell ref="C10:H10"/>
    <mergeCell ref="C6:H6"/>
    <mergeCell ref="C21:H21"/>
    <mergeCell ref="C28:H28"/>
    <mergeCell ref="C35:H35"/>
    <mergeCell ref="C37:H37"/>
    <mergeCell ref="C43:H4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C8CDD-802A-43E6-9F34-FC733367A81E}">
  <sheetPr>
    <tabColor theme="0" tint="-4.9989318521683403E-2"/>
  </sheetPr>
  <dimension ref="B1:G69"/>
  <sheetViews>
    <sheetView showGridLines="0" zoomScaleNormal="100" workbookViewId="0"/>
  </sheetViews>
  <sheetFormatPr baseColWidth="10" defaultColWidth="11.453125" defaultRowHeight="12.5" x14ac:dyDescent="0.25"/>
  <cols>
    <col min="1" max="1" width="1.54296875" style="6" customWidth="1"/>
    <col min="2" max="2" width="69.81640625" style="2" bestFit="1" customWidth="1"/>
    <col min="3" max="3" width="9.26953125" style="13" customWidth="1"/>
    <col min="4" max="4" width="9.26953125" style="2" customWidth="1"/>
    <col min="5" max="5" width="9.26953125" style="6" customWidth="1"/>
    <col min="6" max="229" width="11.26953125" style="6" bestFit="1" customWidth="1"/>
    <col min="230" max="230" width="48" style="6" customWidth="1"/>
    <col min="231" max="231" width="2" style="6" customWidth="1"/>
    <col min="232" max="232" width="0" style="6" hidden="1" customWidth="1"/>
    <col min="233" max="233" width="9.81640625" style="6" customWidth="1"/>
    <col min="234" max="234" width="1.7265625" style="6" customWidth="1"/>
    <col min="235" max="239" width="6" style="6" customWidth="1"/>
    <col min="240" max="485" width="11.26953125" style="6" bestFit="1" customWidth="1"/>
    <col min="486" max="486" width="48" style="6" customWidth="1"/>
    <col min="487" max="487" width="2" style="6" customWidth="1"/>
    <col min="488" max="488" width="0" style="6" hidden="1" customWidth="1"/>
    <col min="489" max="489" width="9.81640625" style="6" customWidth="1"/>
    <col min="490" max="490" width="1.7265625" style="6" customWidth="1"/>
    <col min="491" max="495" width="6" style="6" customWidth="1"/>
    <col min="496" max="741" width="11.26953125" style="6" bestFit="1" customWidth="1"/>
    <col min="742" max="742" width="48" style="6" customWidth="1"/>
    <col min="743" max="743" width="2" style="6" customWidth="1"/>
    <col min="744" max="744" width="0" style="6" hidden="1" customWidth="1"/>
    <col min="745" max="745" width="9.81640625" style="6" customWidth="1"/>
    <col min="746" max="746" width="1.7265625" style="6" customWidth="1"/>
    <col min="747" max="751" width="6" style="6" customWidth="1"/>
    <col min="752" max="997" width="11.26953125" style="6" bestFit="1" customWidth="1"/>
    <col min="998" max="998" width="48" style="6" customWidth="1"/>
    <col min="999" max="999" width="2" style="6" customWidth="1"/>
    <col min="1000" max="1000" width="0" style="6" hidden="1" customWidth="1"/>
    <col min="1001" max="1001" width="9.81640625" style="6" customWidth="1"/>
    <col min="1002" max="1002" width="1.7265625" style="6" customWidth="1"/>
    <col min="1003" max="1007" width="6" style="6" customWidth="1"/>
    <col min="1008" max="1253" width="11.26953125" style="6" bestFit="1" customWidth="1"/>
    <col min="1254" max="1254" width="48" style="6" customWidth="1"/>
    <col min="1255" max="1255" width="2" style="6" customWidth="1"/>
    <col min="1256" max="1256" width="0" style="6" hidden="1" customWidth="1"/>
    <col min="1257" max="1257" width="9.81640625" style="6" customWidth="1"/>
    <col min="1258" max="1258" width="1.7265625" style="6" customWidth="1"/>
    <col min="1259" max="1263" width="6" style="6" customWidth="1"/>
    <col min="1264" max="1509" width="11.26953125" style="6" bestFit="1" customWidth="1"/>
    <col min="1510" max="1510" width="48" style="6" customWidth="1"/>
    <col min="1511" max="1511" width="2" style="6" customWidth="1"/>
    <col min="1512" max="1512" width="0" style="6" hidden="1" customWidth="1"/>
    <col min="1513" max="1513" width="9.81640625" style="6" customWidth="1"/>
    <col min="1514" max="1514" width="1.7265625" style="6" customWidth="1"/>
    <col min="1515" max="1519" width="6" style="6" customWidth="1"/>
    <col min="1520" max="1765" width="11.26953125" style="6" bestFit="1" customWidth="1"/>
    <col min="1766" max="1766" width="48" style="6" customWidth="1"/>
    <col min="1767" max="1767" width="2" style="6" customWidth="1"/>
    <col min="1768" max="1768" width="0" style="6" hidden="1" customWidth="1"/>
    <col min="1769" max="1769" width="9.81640625" style="6" customWidth="1"/>
    <col min="1770" max="1770" width="1.7265625" style="6" customWidth="1"/>
    <col min="1771" max="1775" width="6" style="6" customWidth="1"/>
    <col min="1776" max="2021" width="11.26953125" style="6" bestFit="1" customWidth="1"/>
    <col min="2022" max="2022" width="48" style="6" customWidth="1"/>
    <col min="2023" max="2023" width="2" style="6" customWidth="1"/>
    <col min="2024" max="2024" width="0" style="6" hidden="1" customWidth="1"/>
    <col min="2025" max="2025" width="9.81640625" style="6" customWidth="1"/>
    <col min="2026" max="2026" width="1.7265625" style="6" customWidth="1"/>
    <col min="2027" max="2031" width="6" style="6" customWidth="1"/>
    <col min="2032" max="2277" width="11.26953125" style="6" bestFit="1" customWidth="1"/>
    <col min="2278" max="2278" width="48" style="6" customWidth="1"/>
    <col min="2279" max="2279" width="2" style="6" customWidth="1"/>
    <col min="2280" max="2280" width="0" style="6" hidden="1" customWidth="1"/>
    <col min="2281" max="2281" width="9.81640625" style="6" customWidth="1"/>
    <col min="2282" max="2282" width="1.7265625" style="6" customWidth="1"/>
    <col min="2283" max="2287" width="6" style="6" customWidth="1"/>
    <col min="2288" max="2533" width="11.26953125" style="6" bestFit="1" customWidth="1"/>
    <col min="2534" max="2534" width="48" style="6" customWidth="1"/>
    <col min="2535" max="2535" width="2" style="6" customWidth="1"/>
    <col min="2536" max="2536" width="0" style="6" hidden="1" customWidth="1"/>
    <col min="2537" max="2537" width="9.81640625" style="6" customWidth="1"/>
    <col min="2538" max="2538" width="1.7265625" style="6" customWidth="1"/>
    <col min="2539" max="2543" width="6" style="6" customWidth="1"/>
    <col min="2544" max="2789" width="11.26953125" style="6" bestFit="1" customWidth="1"/>
    <col min="2790" max="2790" width="48" style="6" customWidth="1"/>
    <col min="2791" max="2791" width="2" style="6" customWidth="1"/>
    <col min="2792" max="2792" width="0" style="6" hidden="1" customWidth="1"/>
    <col min="2793" max="2793" width="9.81640625" style="6" customWidth="1"/>
    <col min="2794" max="2794" width="1.7265625" style="6" customWidth="1"/>
    <col min="2795" max="2799" width="6" style="6" customWidth="1"/>
    <col min="2800" max="3045" width="11.26953125" style="6" bestFit="1" customWidth="1"/>
    <col min="3046" max="3046" width="48" style="6" customWidth="1"/>
    <col min="3047" max="3047" width="2" style="6" customWidth="1"/>
    <col min="3048" max="3048" width="0" style="6" hidden="1" customWidth="1"/>
    <col min="3049" max="3049" width="9.81640625" style="6" customWidth="1"/>
    <col min="3050" max="3050" width="1.7265625" style="6" customWidth="1"/>
    <col min="3051" max="3055" width="6" style="6" customWidth="1"/>
    <col min="3056" max="3301" width="11.26953125" style="6" bestFit="1" customWidth="1"/>
    <col min="3302" max="3302" width="48" style="6" customWidth="1"/>
    <col min="3303" max="3303" width="2" style="6" customWidth="1"/>
    <col min="3304" max="3304" width="0" style="6" hidden="1" customWidth="1"/>
    <col min="3305" max="3305" width="9.81640625" style="6" customWidth="1"/>
    <col min="3306" max="3306" width="1.7265625" style="6" customWidth="1"/>
    <col min="3307" max="3311" width="6" style="6" customWidth="1"/>
    <col min="3312" max="3557" width="11.26953125" style="6" bestFit="1" customWidth="1"/>
    <col min="3558" max="3558" width="48" style="6" customWidth="1"/>
    <col min="3559" max="3559" width="2" style="6" customWidth="1"/>
    <col min="3560" max="3560" width="0" style="6" hidden="1" customWidth="1"/>
    <col min="3561" max="3561" width="9.81640625" style="6" customWidth="1"/>
    <col min="3562" max="3562" width="1.7265625" style="6" customWidth="1"/>
    <col min="3563" max="3567" width="6" style="6" customWidth="1"/>
    <col min="3568" max="3813" width="11.26953125" style="6" bestFit="1" customWidth="1"/>
    <col min="3814" max="3814" width="48" style="6" customWidth="1"/>
    <col min="3815" max="3815" width="2" style="6" customWidth="1"/>
    <col min="3816" max="3816" width="0" style="6" hidden="1" customWidth="1"/>
    <col min="3817" max="3817" width="9.81640625" style="6" customWidth="1"/>
    <col min="3818" max="3818" width="1.7265625" style="6" customWidth="1"/>
    <col min="3819" max="3823" width="6" style="6" customWidth="1"/>
    <col min="3824" max="4069" width="11.26953125" style="6" bestFit="1" customWidth="1"/>
    <col min="4070" max="4070" width="48" style="6" customWidth="1"/>
    <col min="4071" max="4071" width="2" style="6" customWidth="1"/>
    <col min="4072" max="4072" width="0" style="6" hidden="1" customWidth="1"/>
    <col min="4073" max="4073" width="9.81640625" style="6" customWidth="1"/>
    <col min="4074" max="4074" width="1.7265625" style="6" customWidth="1"/>
    <col min="4075" max="4079" width="6" style="6" customWidth="1"/>
    <col min="4080" max="4325" width="11.26953125" style="6" bestFit="1" customWidth="1"/>
    <col min="4326" max="4326" width="48" style="6" customWidth="1"/>
    <col min="4327" max="4327" width="2" style="6" customWidth="1"/>
    <col min="4328" max="4328" width="0" style="6" hidden="1" customWidth="1"/>
    <col min="4329" max="4329" width="9.81640625" style="6" customWidth="1"/>
    <col min="4330" max="4330" width="1.7265625" style="6" customWidth="1"/>
    <col min="4331" max="4335" width="6" style="6" customWidth="1"/>
    <col min="4336" max="4581" width="11.26953125" style="6" bestFit="1" customWidth="1"/>
    <col min="4582" max="4582" width="48" style="6" customWidth="1"/>
    <col min="4583" max="4583" width="2" style="6" customWidth="1"/>
    <col min="4584" max="4584" width="0" style="6" hidden="1" customWidth="1"/>
    <col min="4585" max="4585" width="9.81640625" style="6" customWidth="1"/>
    <col min="4586" max="4586" width="1.7265625" style="6" customWidth="1"/>
    <col min="4587" max="4591" width="6" style="6" customWidth="1"/>
    <col min="4592" max="4837" width="11.26953125" style="6" bestFit="1" customWidth="1"/>
    <col min="4838" max="4838" width="48" style="6" customWidth="1"/>
    <col min="4839" max="4839" width="2" style="6" customWidth="1"/>
    <col min="4840" max="4840" width="0" style="6" hidden="1" customWidth="1"/>
    <col min="4841" max="4841" width="9.81640625" style="6" customWidth="1"/>
    <col min="4842" max="4842" width="1.7265625" style="6" customWidth="1"/>
    <col min="4843" max="4847" width="6" style="6" customWidth="1"/>
    <col min="4848" max="5093" width="11.26953125" style="6" bestFit="1" customWidth="1"/>
    <col min="5094" max="5094" width="48" style="6" customWidth="1"/>
    <col min="5095" max="5095" width="2" style="6" customWidth="1"/>
    <col min="5096" max="5096" width="0" style="6" hidden="1" customWidth="1"/>
    <col min="5097" max="5097" width="9.81640625" style="6" customWidth="1"/>
    <col min="5098" max="5098" width="1.7265625" style="6" customWidth="1"/>
    <col min="5099" max="5103" width="6" style="6" customWidth="1"/>
    <col min="5104" max="5349" width="11.26953125" style="6" bestFit="1" customWidth="1"/>
    <col min="5350" max="5350" width="48" style="6" customWidth="1"/>
    <col min="5351" max="5351" width="2" style="6" customWidth="1"/>
    <col min="5352" max="5352" width="0" style="6" hidden="1" customWidth="1"/>
    <col min="5353" max="5353" width="9.81640625" style="6" customWidth="1"/>
    <col min="5354" max="5354" width="1.7265625" style="6" customWidth="1"/>
    <col min="5355" max="5359" width="6" style="6" customWidth="1"/>
    <col min="5360" max="5605" width="11.26953125" style="6" bestFit="1" customWidth="1"/>
    <col min="5606" max="5606" width="48" style="6" customWidth="1"/>
    <col min="5607" max="5607" width="2" style="6" customWidth="1"/>
    <col min="5608" max="5608" width="0" style="6" hidden="1" customWidth="1"/>
    <col min="5609" max="5609" width="9.81640625" style="6" customWidth="1"/>
    <col min="5610" max="5610" width="1.7265625" style="6" customWidth="1"/>
    <col min="5611" max="5615" width="6" style="6" customWidth="1"/>
    <col min="5616" max="5861" width="11.26953125" style="6" bestFit="1" customWidth="1"/>
    <col min="5862" max="5862" width="48" style="6" customWidth="1"/>
    <col min="5863" max="5863" width="2" style="6" customWidth="1"/>
    <col min="5864" max="5864" width="0" style="6" hidden="1" customWidth="1"/>
    <col min="5865" max="5865" width="9.81640625" style="6" customWidth="1"/>
    <col min="5866" max="5866" width="1.7265625" style="6" customWidth="1"/>
    <col min="5867" max="5871" width="6" style="6" customWidth="1"/>
    <col min="5872" max="6117" width="11.26953125" style="6" bestFit="1" customWidth="1"/>
    <col min="6118" max="6118" width="48" style="6" customWidth="1"/>
    <col min="6119" max="6119" width="2" style="6" customWidth="1"/>
    <col min="6120" max="6120" width="0" style="6" hidden="1" customWidth="1"/>
    <col min="6121" max="6121" width="9.81640625" style="6" customWidth="1"/>
    <col min="6122" max="6122" width="1.7265625" style="6" customWidth="1"/>
    <col min="6123" max="6127" width="6" style="6" customWidth="1"/>
    <col min="6128" max="6373" width="11.26953125" style="6" bestFit="1" customWidth="1"/>
    <col min="6374" max="6374" width="48" style="6" customWidth="1"/>
    <col min="6375" max="6375" width="2" style="6" customWidth="1"/>
    <col min="6376" max="6376" width="0" style="6" hidden="1" customWidth="1"/>
    <col min="6377" max="6377" width="9.81640625" style="6" customWidth="1"/>
    <col min="6378" max="6378" width="1.7265625" style="6" customWidth="1"/>
    <col min="6379" max="6383" width="6" style="6" customWidth="1"/>
    <col min="6384" max="6629" width="11.26953125" style="6" bestFit="1" customWidth="1"/>
    <col min="6630" max="6630" width="48" style="6" customWidth="1"/>
    <col min="6631" max="6631" width="2" style="6" customWidth="1"/>
    <col min="6632" max="6632" width="0" style="6" hidden="1" customWidth="1"/>
    <col min="6633" max="6633" width="9.81640625" style="6" customWidth="1"/>
    <col min="6634" max="6634" width="1.7265625" style="6" customWidth="1"/>
    <col min="6635" max="6639" width="6" style="6" customWidth="1"/>
    <col min="6640" max="6885" width="11.26953125" style="6" bestFit="1" customWidth="1"/>
    <col min="6886" max="6886" width="48" style="6" customWidth="1"/>
    <col min="6887" max="6887" width="2" style="6" customWidth="1"/>
    <col min="6888" max="6888" width="0" style="6" hidden="1" customWidth="1"/>
    <col min="6889" max="6889" width="9.81640625" style="6" customWidth="1"/>
    <col min="6890" max="6890" width="1.7265625" style="6" customWidth="1"/>
    <col min="6891" max="6895" width="6" style="6" customWidth="1"/>
    <col min="6896" max="7141" width="11.26953125" style="6" bestFit="1" customWidth="1"/>
    <col min="7142" max="7142" width="48" style="6" customWidth="1"/>
    <col min="7143" max="7143" width="2" style="6" customWidth="1"/>
    <col min="7144" max="7144" width="0" style="6" hidden="1" customWidth="1"/>
    <col min="7145" max="7145" width="9.81640625" style="6" customWidth="1"/>
    <col min="7146" max="7146" width="1.7265625" style="6" customWidth="1"/>
    <col min="7147" max="7151" width="6" style="6" customWidth="1"/>
    <col min="7152" max="7397" width="11.26953125" style="6" bestFit="1" customWidth="1"/>
    <col min="7398" max="7398" width="48" style="6" customWidth="1"/>
    <col min="7399" max="7399" width="2" style="6" customWidth="1"/>
    <col min="7400" max="7400" width="0" style="6" hidden="1" customWidth="1"/>
    <col min="7401" max="7401" width="9.81640625" style="6" customWidth="1"/>
    <col min="7402" max="7402" width="1.7265625" style="6" customWidth="1"/>
    <col min="7403" max="7407" width="6" style="6" customWidth="1"/>
    <col min="7408" max="7653" width="11.26953125" style="6" bestFit="1" customWidth="1"/>
    <col min="7654" max="7654" width="48" style="6" customWidth="1"/>
    <col min="7655" max="7655" width="2" style="6" customWidth="1"/>
    <col min="7656" max="7656" width="0" style="6" hidden="1" customWidth="1"/>
    <col min="7657" max="7657" width="9.81640625" style="6" customWidth="1"/>
    <col min="7658" max="7658" width="1.7265625" style="6" customWidth="1"/>
    <col min="7659" max="7663" width="6" style="6" customWidth="1"/>
    <col min="7664" max="7909" width="11.26953125" style="6" bestFit="1" customWidth="1"/>
    <col min="7910" max="7910" width="48" style="6" customWidth="1"/>
    <col min="7911" max="7911" width="2" style="6" customWidth="1"/>
    <col min="7912" max="7912" width="0" style="6" hidden="1" customWidth="1"/>
    <col min="7913" max="7913" width="9.81640625" style="6" customWidth="1"/>
    <col min="7914" max="7914" width="1.7265625" style="6" customWidth="1"/>
    <col min="7915" max="7919" width="6" style="6" customWidth="1"/>
    <col min="7920" max="8165" width="11.26953125" style="6" bestFit="1" customWidth="1"/>
    <col min="8166" max="8166" width="48" style="6" customWidth="1"/>
    <col min="8167" max="8167" width="2" style="6" customWidth="1"/>
    <col min="8168" max="8168" width="0" style="6" hidden="1" customWidth="1"/>
    <col min="8169" max="8169" width="9.81640625" style="6" customWidth="1"/>
    <col min="8170" max="8170" width="1.7265625" style="6" customWidth="1"/>
    <col min="8171" max="8175" width="6" style="6" customWidth="1"/>
    <col min="8176" max="8421" width="11.26953125" style="6" bestFit="1" customWidth="1"/>
    <col min="8422" max="8422" width="48" style="6" customWidth="1"/>
    <col min="8423" max="8423" width="2" style="6" customWidth="1"/>
    <col min="8424" max="8424" width="0" style="6" hidden="1" customWidth="1"/>
    <col min="8425" max="8425" width="9.81640625" style="6" customWidth="1"/>
    <col min="8426" max="8426" width="1.7265625" style="6" customWidth="1"/>
    <col min="8427" max="8431" width="6" style="6" customWidth="1"/>
    <col min="8432" max="8677" width="11.26953125" style="6" bestFit="1" customWidth="1"/>
    <col min="8678" max="8678" width="48" style="6" customWidth="1"/>
    <col min="8679" max="8679" width="2" style="6" customWidth="1"/>
    <col min="8680" max="8680" width="0" style="6" hidden="1" customWidth="1"/>
    <col min="8681" max="8681" width="9.81640625" style="6" customWidth="1"/>
    <col min="8682" max="8682" width="1.7265625" style="6" customWidth="1"/>
    <col min="8683" max="8687" width="6" style="6" customWidth="1"/>
    <col min="8688" max="8933" width="11.26953125" style="6" bestFit="1" customWidth="1"/>
    <col min="8934" max="8934" width="48" style="6" customWidth="1"/>
    <col min="8935" max="8935" width="2" style="6" customWidth="1"/>
    <col min="8936" max="8936" width="0" style="6" hidden="1" customWidth="1"/>
    <col min="8937" max="8937" width="9.81640625" style="6" customWidth="1"/>
    <col min="8938" max="8938" width="1.7265625" style="6" customWidth="1"/>
    <col min="8939" max="8943" width="6" style="6" customWidth="1"/>
    <col min="8944" max="9189" width="11.26953125" style="6" bestFit="1" customWidth="1"/>
    <col min="9190" max="9190" width="48" style="6" customWidth="1"/>
    <col min="9191" max="9191" width="2" style="6" customWidth="1"/>
    <col min="9192" max="9192" width="0" style="6" hidden="1" customWidth="1"/>
    <col min="9193" max="9193" width="9.81640625" style="6" customWidth="1"/>
    <col min="9194" max="9194" width="1.7265625" style="6" customWidth="1"/>
    <col min="9195" max="9199" width="6" style="6" customWidth="1"/>
    <col min="9200" max="9445" width="11.26953125" style="6" bestFit="1" customWidth="1"/>
    <col min="9446" max="9446" width="48" style="6" customWidth="1"/>
    <col min="9447" max="9447" width="2" style="6" customWidth="1"/>
    <col min="9448" max="9448" width="0" style="6" hidden="1" customWidth="1"/>
    <col min="9449" max="9449" width="9.81640625" style="6" customWidth="1"/>
    <col min="9450" max="9450" width="1.7265625" style="6" customWidth="1"/>
    <col min="9451" max="9455" width="6" style="6" customWidth="1"/>
    <col min="9456" max="9701" width="11.26953125" style="6" bestFit="1" customWidth="1"/>
    <col min="9702" max="9702" width="48" style="6" customWidth="1"/>
    <col min="9703" max="9703" width="2" style="6" customWidth="1"/>
    <col min="9704" max="9704" width="0" style="6" hidden="1" customWidth="1"/>
    <col min="9705" max="9705" width="9.81640625" style="6" customWidth="1"/>
    <col min="9706" max="9706" width="1.7265625" style="6" customWidth="1"/>
    <col min="9707" max="9711" width="6" style="6" customWidth="1"/>
    <col min="9712" max="9957" width="11.26953125" style="6" bestFit="1" customWidth="1"/>
    <col min="9958" max="9958" width="48" style="6" customWidth="1"/>
    <col min="9959" max="9959" width="2" style="6" customWidth="1"/>
    <col min="9960" max="9960" width="0" style="6" hidden="1" customWidth="1"/>
    <col min="9961" max="9961" width="9.81640625" style="6" customWidth="1"/>
    <col min="9962" max="9962" width="1.7265625" style="6" customWidth="1"/>
    <col min="9963" max="9967" width="6" style="6" customWidth="1"/>
    <col min="9968" max="10213" width="11.26953125" style="6" bestFit="1" customWidth="1"/>
    <col min="10214" max="10214" width="48" style="6" customWidth="1"/>
    <col min="10215" max="10215" width="2" style="6" customWidth="1"/>
    <col min="10216" max="10216" width="0" style="6" hidden="1" customWidth="1"/>
    <col min="10217" max="10217" width="9.81640625" style="6" customWidth="1"/>
    <col min="10218" max="10218" width="1.7265625" style="6" customWidth="1"/>
    <col min="10219" max="10223" width="6" style="6" customWidth="1"/>
    <col min="10224" max="10469" width="11.26953125" style="6" bestFit="1" customWidth="1"/>
    <col min="10470" max="10470" width="48" style="6" customWidth="1"/>
    <col min="10471" max="10471" width="2" style="6" customWidth="1"/>
    <col min="10472" max="10472" width="0" style="6" hidden="1" customWidth="1"/>
    <col min="10473" max="10473" width="9.81640625" style="6" customWidth="1"/>
    <col min="10474" max="10474" width="1.7265625" style="6" customWidth="1"/>
    <col min="10475" max="10479" width="6" style="6" customWidth="1"/>
    <col min="10480" max="10725" width="11.26953125" style="6" bestFit="1" customWidth="1"/>
    <col min="10726" max="10726" width="48" style="6" customWidth="1"/>
    <col min="10727" max="10727" width="2" style="6" customWidth="1"/>
    <col min="10728" max="10728" width="0" style="6" hidden="1" customWidth="1"/>
    <col min="10729" max="10729" width="9.81640625" style="6" customWidth="1"/>
    <col min="10730" max="10730" width="1.7265625" style="6" customWidth="1"/>
    <col min="10731" max="10735" width="6" style="6" customWidth="1"/>
    <col min="10736" max="10981" width="11.26953125" style="6" bestFit="1" customWidth="1"/>
    <col min="10982" max="10982" width="48" style="6" customWidth="1"/>
    <col min="10983" max="10983" width="2" style="6" customWidth="1"/>
    <col min="10984" max="10984" width="0" style="6" hidden="1" customWidth="1"/>
    <col min="10985" max="10985" width="9.81640625" style="6" customWidth="1"/>
    <col min="10986" max="10986" width="1.7265625" style="6" customWidth="1"/>
    <col min="10987" max="10991" width="6" style="6" customWidth="1"/>
    <col min="10992" max="11237" width="11.26953125" style="6" bestFit="1" customWidth="1"/>
    <col min="11238" max="11238" width="48" style="6" customWidth="1"/>
    <col min="11239" max="11239" width="2" style="6" customWidth="1"/>
    <col min="11240" max="11240" width="0" style="6" hidden="1" customWidth="1"/>
    <col min="11241" max="11241" width="9.81640625" style="6" customWidth="1"/>
    <col min="11242" max="11242" width="1.7265625" style="6" customWidth="1"/>
    <col min="11243" max="11247" width="6" style="6" customWidth="1"/>
    <col min="11248" max="11493" width="11.26953125" style="6" bestFit="1" customWidth="1"/>
    <col min="11494" max="11494" width="48" style="6" customWidth="1"/>
    <col min="11495" max="11495" width="2" style="6" customWidth="1"/>
    <col min="11496" max="11496" width="0" style="6" hidden="1" customWidth="1"/>
    <col min="11497" max="11497" width="9.81640625" style="6" customWidth="1"/>
    <col min="11498" max="11498" width="1.7265625" style="6" customWidth="1"/>
    <col min="11499" max="11503" width="6" style="6" customWidth="1"/>
    <col min="11504" max="11749" width="11.26953125" style="6" bestFit="1" customWidth="1"/>
    <col min="11750" max="11750" width="48" style="6" customWidth="1"/>
    <col min="11751" max="11751" width="2" style="6" customWidth="1"/>
    <col min="11752" max="11752" width="0" style="6" hidden="1" customWidth="1"/>
    <col min="11753" max="11753" width="9.81640625" style="6" customWidth="1"/>
    <col min="11754" max="11754" width="1.7265625" style="6" customWidth="1"/>
    <col min="11755" max="11759" width="6" style="6" customWidth="1"/>
    <col min="11760" max="12005" width="11.26953125" style="6" bestFit="1" customWidth="1"/>
    <col min="12006" max="12006" width="48" style="6" customWidth="1"/>
    <col min="12007" max="12007" width="2" style="6" customWidth="1"/>
    <col min="12008" max="12008" width="0" style="6" hidden="1" customWidth="1"/>
    <col min="12009" max="12009" width="9.81640625" style="6" customWidth="1"/>
    <col min="12010" max="12010" width="1.7265625" style="6" customWidth="1"/>
    <col min="12011" max="12015" width="6" style="6" customWidth="1"/>
    <col min="12016" max="12261" width="11.26953125" style="6" bestFit="1" customWidth="1"/>
    <col min="12262" max="12262" width="48" style="6" customWidth="1"/>
    <col min="12263" max="12263" width="2" style="6" customWidth="1"/>
    <col min="12264" max="12264" width="0" style="6" hidden="1" customWidth="1"/>
    <col min="12265" max="12265" width="9.81640625" style="6" customWidth="1"/>
    <col min="12266" max="12266" width="1.7265625" style="6" customWidth="1"/>
    <col min="12267" max="12271" width="6" style="6" customWidth="1"/>
    <col min="12272" max="12517" width="11.26953125" style="6" bestFit="1" customWidth="1"/>
    <col min="12518" max="12518" width="48" style="6" customWidth="1"/>
    <col min="12519" max="12519" width="2" style="6" customWidth="1"/>
    <col min="12520" max="12520" width="0" style="6" hidden="1" customWidth="1"/>
    <col min="12521" max="12521" width="9.81640625" style="6" customWidth="1"/>
    <col min="12522" max="12522" width="1.7265625" style="6" customWidth="1"/>
    <col min="12523" max="12527" width="6" style="6" customWidth="1"/>
    <col min="12528" max="12773" width="11.26953125" style="6" bestFit="1" customWidth="1"/>
    <col min="12774" max="12774" width="48" style="6" customWidth="1"/>
    <col min="12775" max="12775" width="2" style="6" customWidth="1"/>
    <col min="12776" max="12776" width="0" style="6" hidden="1" customWidth="1"/>
    <col min="12777" max="12777" width="9.81640625" style="6" customWidth="1"/>
    <col min="12778" max="12778" width="1.7265625" style="6" customWidth="1"/>
    <col min="12779" max="12783" width="6" style="6" customWidth="1"/>
    <col min="12784" max="13029" width="11.26953125" style="6" bestFit="1" customWidth="1"/>
    <col min="13030" max="13030" width="48" style="6" customWidth="1"/>
    <col min="13031" max="13031" width="2" style="6" customWidth="1"/>
    <col min="13032" max="13032" width="0" style="6" hidden="1" customWidth="1"/>
    <col min="13033" max="13033" width="9.81640625" style="6" customWidth="1"/>
    <col min="13034" max="13034" width="1.7265625" style="6" customWidth="1"/>
    <col min="13035" max="13039" width="6" style="6" customWidth="1"/>
    <col min="13040" max="13285" width="11.26953125" style="6" bestFit="1" customWidth="1"/>
    <col min="13286" max="13286" width="48" style="6" customWidth="1"/>
    <col min="13287" max="13287" width="2" style="6" customWidth="1"/>
    <col min="13288" max="13288" width="0" style="6" hidden="1" customWidth="1"/>
    <col min="13289" max="13289" width="9.81640625" style="6" customWidth="1"/>
    <col min="13290" max="13290" width="1.7265625" style="6" customWidth="1"/>
    <col min="13291" max="13295" width="6" style="6" customWidth="1"/>
    <col min="13296" max="13541" width="11.26953125" style="6" bestFit="1" customWidth="1"/>
    <col min="13542" max="13542" width="48" style="6" customWidth="1"/>
    <col min="13543" max="13543" width="2" style="6" customWidth="1"/>
    <col min="13544" max="13544" width="0" style="6" hidden="1" customWidth="1"/>
    <col min="13545" max="13545" width="9.81640625" style="6" customWidth="1"/>
    <col min="13546" max="13546" width="1.7265625" style="6" customWidth="1"/>
    <col min="13547" max="13551" width="6" style="6" customWidth="1"/>
    <col min="13552" max="13797" width="11.26953125" style="6" bestFit="1" customWidth="1"/>
    <col min="13798" max="13798" width="48" style="6" customWidth="1"/>
    <col min="13799" max="13799" width="2" style="6" customWidth="1"/>
    <col min="13800" max="13800" width="0" style="6" hidden="1" customWidth="1"/>
    <col min="13801" max="13801" width="9.81640625" style="6" customWidth="1"/>
    <col min="13802" max="13802" width="1.7265625" style="6" customWidth="1"/>
    <col min="13803" max="13807" width="6" style="6" customWidth="1"/>
    <col min="13808" max="14053" width="11.26953125" style="6" bestFit="1" customWidth="1"/>
    <col min="14054" max="14054" width="48" style="6" customWidth="1"/>
    <col min="14055" max="14055" width="2" style="6" customWidth="1"/>
    <col min="14056" max="14056" width="0" style="6" hidden="1" customWidth="1"/>
    <col min="14057" max="14057" width="9.81640625" style="6" customWidth="1"/>
    <col min="14058" max="14058" width="1.7265625" style="6" customWidth="1"/>
    <col min="14059" max="14063" width="6" style="6" customWidth="1"/>
    <col min="14064" max="14309" width="11.26953125" style="6" bestFit="1" customWidth="1"/>
    <col min="14310" max="14310" width="48" style="6" customWidth="1"/>
    <col min="14311" max="14311" width="2" style="6" customWidth="1"/>
    <col min="14312" max="14312" width="0" style="6" hidden="1" customWidth="1"/>
    <col min="14313" max="14313" width="9.81640625" style="6" customWidth="1"/>
    <col min="14314" max="14314" width="1.7265625" style="6" customWidth="1"/>
    <col min="14315" max="14319" width="6" style="6" customWidth="1"/>
    <col min="14320" max="14565" width="11.26953125" style="6" bestFit="1" customWidth="1"/>
    <col min="14566" max="14566" width="48" style="6" customWidth="1"/>
    <col min="14567" max="14567" width="2" style="6" customWidth="1"/>
    <col min="14568" max="14568" width="0" style="6" hidden="1" customWidth="1"/>
    <col min="14569" max="14569" width="9.81640625" style="6" customWidth="1"/>
    <col min="14570" max="14570" width="1.7265625" style="6" customWidth="1"/>
    <col min="14571" max="14575" width="6" style="6" customWidth="1"/>
    <col min="14576" max="14821" width="11.26953125" style="6" bestFit="1" customWidth="1"/>
    <col min="14822" max="14822" width="48" style="6" customWidth="1"/>
    <col min="14823" max="14823" width="2" style="6" customWidth="1"/>
    <col min="14824" max="14824" width="0" style="6" hidden="1" customWidth="1"/>
    <col min="14825" max="14825" width="9.81640625" style="6" customWidth="1"/>
    <col min="14826" max="14826" width="1.7265625" style="6" customWidth="1"/>
    <col min="14827" max="14831" width="6" style="6" customWidth="1"/>
    <col min="14832" max="15077" width="11.26953125" style="6" bestFit="1" customWidth="1"/>
    <col min="15078" max="15078" width="48" style="6" customWidth="1"/>
    <col min="15079" max="15079" width="2" style="6" customWidth="1"/>
    <col min="15080" max="15080" width="0" style="6" hidden="1" customWidth="1"/>
    <col min="15081" max="15081" width="9.81640625" style="6" customWidth="1"/>
    <col min="15082" max="15082" width="1.7265625" style="6" customWidth="1"/>
    <col min="15083" max="15087" width="6" style="6" customWidth="1"/>
    <col min="15088" max="15333" width="11.26953125" style="6" bestFit="1" customWidth="1"/>
    <col min="15334" max="15334" width="48" style="6" customWidth="1"/>
    <col min="15335" max="15335" width="2" style="6" customWidth="1"/>
    <col min="15336" max="15336" width="0" style="6" hidden="1" customWidth="1"/>
    <col min="15337" max="15337" width="9.81640625" style="6" customWidth="1"/>
    <col min="15338" max="15338" width="1.7265625" style="6" customWidth="1"/>
    <col min="15339" max="15343" width="6" style="6" customWidth="1"/>
    <col min="15344" max="15589" width="11.26953125" style="6" bestFit="1" customWidth="1"/>
    <col min="15590" max="15590" width="48" style="6" customWidth="1"/>
    <col min="15591" max="15591" width="2" style="6" customWidth="1"/>
    <col min="15592" max="15592" width="0" style="6" hidden="1" customWidth="1"/>
    <col min="15593" max="15593" width="9.81640625" style="6" customWidth="1"/>
    <col min="15594" max="15594" width="1.7265625" style="6" customWidth="1"/>
    <col min="15595" max="15599" width="6" style="6" customWidth="1"/>
    <col min="15600" max="15845" width="11.26953125" style="6" bestFit="1" customWidth="1"/>
    <col min="15846" max="15846" width="48" style="6" customWidth="1"/>
    <col min="15847" max="15847" width="2" style="6" customWidth="1"/>
    <col min="15848" max="15848" width="0" style="6" hidden="1" customWidth="1"/>
    <col min="15849" max="15849" width="9.81640625" style="6" customWidth="1"/>
    <col min="15850" max="15850" width="1.7265625" style="6" customWidth="1"/>
    <col min="15851" max="15855" width="6" style="6" customWidth="1"/>
    <col min="15856" max="16101" width="11.26953125" style="6" bestFit="1" customWidth="1"/>
    <col min="16102" max="16102" width="48" style="6" customWidth="1"/>
    <col min="16103" max="16103" width="2" style="6" customWidth="1"/>
    <col min="16104" max="16104" width="0" style="6" hidden="1" customWidth="1"/>
    <col min="16105" max="16105" width="9.81640625" style="6" customWidth="1"/>
    <col min="16106" max="16106" width="1.7265625" style="6" customWidth="1"/>
    <col min="16107" max="16111" width="6" style="6" customWidth="1"/>
    <col min="16112" max="16384" width="11.453125" style="6"/>
  </cols>
  <sheetData>
    <row r="1" spans="2:5" x14ac:dyDescent="0.25">
      <c r="B1" s="33"/>
    </row>
    <row r="2" spans="2:5" ht="13" x14ac:dyDescent="0.3">
      <c r="B2" s="34" t="s">
        <v>72</v>
      </c>
    </row>
    <row r="3" spans="2:5" x14ac:dyDescent="0.25">
      <c r="C3" s="14"/>
      <c r="D3" s="21"/>
    </row>
    <row r="4" spans="2:5" x14ac:dyDescent="0.25">
      <c r="C4" s="11">
        <v>2023</v>
      </c>
      <c r="D4" s="11">
        <v>2024</v>
      </c>
      <c r="E4" s="11">
        <v>2025</v>
      </c>
    </row>
    <row r="5" spans="2:5" ht="13" x14ac:dyDescent="0.25">
      <c r="B5" s="12" t="s">
        <v>73</v>
      </c>
      <c r="C5" s="107" t="s">
        <v>74</v>
      </c>
      <c r="D5" s="107"/>
      <c r="E5" s="107"/>
    </row>
    <row r="6" spans="2:5" x14ac:dyDescent="0.25">
      <c r="B6" s="2" t="s">
        <v>75</v>
      </c>
      <c r="C6" s="35">
        <v>11</v>
      </c>
      <c r="D6" s="35">
        <v>11.1</v>
      </c>
      <c r="E6" s="35">
        <v>11.3</v>
      </c>
    </row>
    <row r="7" spans="2:5" x14ac:dyDescent="0.25">
      <c r="B7" s="2" t="s">
        <v>76</v>
      </c>
      <c r="C7" s="35">
        <v>12.2</v>
      </c>
      <c r="D7" s="35">
        <v>12.5</v>
      </c>
      <c r="E7" s="35">
        <v>12.8</v>
      </c>
    </row>
    <row r="8" spans="2:5" x14ac:dyDescent="0.25">
      <c r="B8" s="2" t="s">
        <v>77</v>
      </c>
      <c r="C8" s="35">
        <v>13.2</v>
      </c>
      <c r="D8" s="35">
        <v>13.2</v>
      </c>
      <c r="E8" s="35">
        <v>13.4</v>
      </c>
    </row>
    <row r="9" spans="2:5" x14ac:dyDescent="0.25">
      <c r="B9" s="2" t="s">
        <v>78</v>
      </c>
      <c r="C9" s="35">
        <v>0.4</v>
      </c>
      <c r="D9" s="35">
        <v>0.4</v>
      </c>
      <c r="E9" s="35">
        <v>0.3</v>
      </c>
    </row>
    <row r="10" spans="2:5" x14ac:dyDescent="0.25">
      <c r="B10" s="2" t="s">
        <v>79</v>
      </c>
      <c r="C10" s="35">
        <v>5.0999999999999996</v>
      </c>
      <c r="D10" s="35">
        <v>5.0999999999999996</v>
      </c>
      <c r="E10" s="35">
        <v>4</v>
      </c>
    </row>
    <row r="11" spans="2:5" x14ac:dyDescent="0.25">
      <c r="B11" s="33" t="s">
        <v>80</v>
      </c>
      <c r="C11" s="36">
        <v>41.9</v>
      </c>
      <c r="D11" s="36">
        <v>42.3</v>
      </c>
      <c r="E11" s="36">
        <v>41.8</v>
      </c>
    </row>
    <row r="12" spans="2:5" ht="13" x14ac:dyDescent="0.3">
      <c r="B12" s="37" t="s">
        <v>81</v>
      </c>
      <c r="C12" s="36">
        <v>1.4</v>
      </c>
      <c r="D12" s="36">
        <v>1.4</v>
      </c>
      <c r="E12" s="36">
        <v>0.6</v>
      </c>
    </row>
    <row r="13" spans="2:5" x14ac:dyDescent="0.25">
      <c r="B13" s="2" t="s">
        <v>82</v>
      </c>
      <c r="C13" s="36">
        <v>40.6</v>
      </c>
      <c r="D13" s="36">
        <v>40.9</v>
      </c>
      <c r="E13" s="36">
        <v>41.3</v>
      </c>
    </row>
    <row r="14" spans="2:5" x14ac:dyDescent="0.25">
      <c r="B14" s="2" t="s">
        <v>83</v>
      </c>
      <c r="C14" s="36">
        <v>0.4</v>
      </c>
      <c r="D14" s="36">
        <v>0.2</v>
      </c>
      <c r="E14" s="36">
        <v>0.6</v>
      </c>
    </row>
    <row r="15" spans="2:5" x14ac:dyDescent="0.25">
      <c r="B15" s="2" t="s">
        <v>84</v>
      </c>
      <c r="C15" s="36">
        <v>0</v>
      </c>
      <c r="D15" s="36">
        <v>0</v>
      </c>
      <c r="E15" s="36">
        <v>0</v>
      </c>
    </row>
    <row r="16" spans="2:5" ht="13" x14ac:dyDescent="0.25">
      <c r="B16" s="19" t="s">
        <v>85</v>
      </c>
      <c r="C16" s="107" t="s">
        <v>74</v>
      </c>
      <c r="D16" s="107"/>
      <c r="E16" s="107"/>
    </row>
    <row r="17" spans="2:5" x14ac:dyDescent="0.25">
      <c r="B17" s="8" t="s">
        <v>86</v>
      </c>
      <c r="C17" s="38">
        <v>10.9</v>
      </c>
      <c r="D17" s="38">
        <v>10.8</v>
      </c>
      <c r="E17" s="38">
        <v>10.7</v>
      </c>
    </row>
    <row r="18" spans="2:5" x14ac:dyDescent="0.25">
      <c r="B18" s="3" t="s">
        <v>87</v>
      </c>
      <c r="C18" s="38">
        <v>5.7</v>
      </c>
      <c r="D18" s="38">
        <v>5.6</v>
      </c>
      <c r="E18" s="38">
        <v>5.5</v>
      </c>
    </row>
    <row r="19" spans="2:5" x14ac:dyDescent="0.25">
      <c r="B19" s="3" t="s">
        <v>88</v>
      </c>
      <c r="C19" s="38">
        <v>2.4</v>
      </c>
      <c r="D19" s="38">
        <v>2.4</v>
      </c>
      <c r="E19" s="38">
        <v>2.7</v>
      </c>
    </row>
    <row r="20" spans="2:5" x14ac:dyDescent="0.25">
      <c r="B20" s="3" t="s">
        <v>89</v>
      </c>
      <c r="C20" s="38">
        <v>16.8</v>
      </c>
      <c r="D20" s="38">
        <v>16.899999999999999</v>
      </c>
      <c r="E20" s="38">
        <v>16.899999999999999</v>
      </c>
    </row>
    <row r="21" spans="2:5" x14ac:dyDescent="0.25">
      <c r="B21" s="3" t="s">
        <v>90</v>
      </c>
      <c r="C21" s="38">
        <v>2.7</v>
      </c>
      <c r="D21" s="38">
        <v>2.7</v>
      </c>
      <c r="E21" s="38">
        <v>2.6</v>
      </c>
    </row>
    <row r="22" spans="2:5" x14ac:dyDescent="0.25">
      <c r="B22" s="3" t="s">
        <v>91</v>
      </c>
      <c r="C22" s="38">
        <v>1.4</v>
      </c>
      <c r="D22" s="38">
        <v>1.2</v>
      </c>
      <c r="E22" s="38">
        <v>1.1000000000000001</v>
      </c>
    </row>
    <row r="23" spans="2:5" x14ac:dyDescent="0.25">
      <c r="B23" s="39" t="s">
        <v>92</v>
      </c>
      <c r="C23" s="38">
        <v>2.9</v>
      </c>
      <c r="D23" s="38">
        <v>2.6</v>
      </c>
      <c r="E23" s="38">
        <v>2.6</v>
      </c>
    </row>
    <row r="24" spans="2:5" ht="13" x14ac:dyDescent="0.25">
      <c r="B24" s="40" t="s">
        <v>93</v>
      </c>
      <c r="C24" s="41">
        <v>2.2999999999999998</v>
      </c>
      <c r="D24" s="41">
        <v>2.2000000000000002</v>
      </c>
      <c r="E24" s="41">
        <v>2.4</v>
      </c>
    </row>
    <row r="25" spans="2:5" x14ac:dyDescent="0.25">
      <c r="B25" s="3" t="s">
        <v>94</v>
      </c>
      <c r="C25" s="38">
        <v>0.9</v>
      </c>
      <c r="D25" s="38">
        <v>1.6</v>
      </c>
      <c r="E25" s="38">
        <v>0.9</v>
      </c>
    </row>
    <row r="26" spans="2:5" x14ac:dyDescent="0.25">
      <c r="B26" s="3" t="s">
        <v>95</v>
      </c>
      <c r="C26" s="38">
        <v>1.7</v>
      </c>
      <c r="D26" s="38">
        <v>1.5</v>
      </c>
      <c r="E26" s="38">
        <v>1.6</v>
      </c>
    </row>
    <row r="27" spans="2:5" x14ac:dyDescent="0.25">
      <c r="B27" s="3" t="s">
        <v>96</v>
      </c>
      <c r="C27" s="38">
        <v>45.4</v>
      </c>
      <c r="D27" s="38">
        <v>45.4</v>
      </c>
      <c r="E27" s="38">
        <v>44.6</v>
      </c>
    </row>
    <row r="28" spans="2:5" ht="13" x14ac:dyDescent="0.25">
      <c r="B28" s="42" t="s">
        <v>97</v>
      </c>
      <c r="C28" s="38">
        <v>1.4</v>
      </c>
      <c r="D28" s="38">
        <v>1.4</v>
      </c>
      <c r="E28" s="38">
        <v>0.6</v>
      </c>
    </row>
    <row r="29" spans="2:5" x14ac:dyDescent="0.25">
      <c r="B29" s="3" t="s">
        <v>98</v>
      </c>
      <c r="C29" s="38">
        <v>44.1</v>
      </c>
      <c r="D29" s="38">
        <v>44.1</v>
      </c>
      <c r="E29" s="38">
        <v>44</v>
      </c>
    </row>
    <row r="30" spans="2:5" x14ac:dyDescent="0.25">
      <c r="B30" s="3" t="s">
        <v>99</v>
      </c>
      <c r="C30" s="38">
        <v>0.3</v>
      </c>
      <c r="D30" s="38">
        <v>0.1</v>
      </c>
      <c r="E30" s="38">
        <v>0.2</v>
      </c>
    </row>
    <row r="31" spans="2:5" x14ac:dyDescent="0.25">
      <c r="B31" s="3" t="s">
        <v>100</v>
      </c>
      <c r="C31" s="38">
        <v>0.2</v>
      </c>
      <c r="D31" s="38">
        <v>0.1</v>
      </c>
      <c r="E31" s="38">
        <v>0</v>
      </c>
    </row>
    <row r="32" spans="2:5" x14ac:dyDescent="0.25">
      <c r="B32" s="3" t="s">
        <v>84</v>
      </c>
      <c r="C32" s="38">
        <v>0.1</v>
      </c>
      <c r="D32" s="38">
        <v>0.9</v>
      </c>
      <c r="E32" s="38">
        <v>0.5</v>
      </c>
    </row>
    <row r="33" spans="2:7" ht="25" x14ac:dyDescent="0.25">
      <c r="B33" s="43" t="s">
        <v>101</v>
      </c>
      <c r="C33" s="44">
        <v>41.2</v>
      </c>
      <c r="D33" s="44">
        <v>40.5</v>
      </c>
      <c r="E33" s="44">
        <v>40.700000000000003</v>
      </c>
    </row>
    <row r="34" spans="2:7" ht="13" x14ac:dyDescent="0.3">
      <c r="B34" s="45" t="s">
        <v>5</v>
      </c>
      <c r="C34" s="110" t="s">
        <v>4</v>
      </c>
      <c r="D34" s="110"/>
      <c r="E34" s="110"/>
    </row>
    <row r="35" spans="2:7" x14ac:dyDescent="0.25">
      <c r="B35" s="2" t="s">
        <v>102</v>
      </c>
      <c r="C35" s="46" t="s">
        <v>8</v>
      </c>
      <c r="D35" s="36">
        <v>4.0999999999999996</v>
      </c>
      <c r="E35" s="36">
        <v>4.0999999999999996</v>
      </c>
    </row>
    <row r="36" spans="2:7" ht="13" x14ac:dyDescent="0.25">
      <c r="B36" s="1" t="s">
        <v>103</v>
      </c>
      <c r="C36" s="111" t="s">
        <v>74</v>
      </c>
      <c r="D36" s="111"/>
      <c r="E36" s="111"/>
    </row>
    <row r="37" spans="2:7" x14ac:dyDescent="0.25">
      <c r="B37" s="2" t="s">
        <v>12</v>
      </c>
      <c r="C37" s="47">
        <v>-3.5</v>
      </c>
      <c r="D37" s="47">
        <v>-3.2</v>
      </c>
      <c r="E37" s="47">
        <v>-2.8</v>
      </c>
    </row>
    <row r="38" spans="2:7" x14ac:dyDescent="0.25">
      <c r="B38" s="2" t="s">
        <v>104</v>
      </c>
      <c r="C38" s="48">
        <v>-1.1000000000000001</v>
      </c>
      <c r="D38" s="48">
        <v>-0.7</v>
      </c>
      <c r="E38" s="48">
        <v>-0.1</v>
      </c>
    </row>
    <row r="39" spans="2:7" ht="13" x14ac:dyDescent="0.25">
      <c r="B39" s="1" t="s">
        <v>105</v>
      </c>
      <c r="C39" s="111" t="s">
        <v>74</v>
      </c>
      <c r="D39" s="111"/>
      <c r="E39" s="111"/>
    </row>
    <row r="40" spans="2:7" x14ac:dyDescent="0.25">
      <c r="B40" s="2" t="s">
        <v>12</v>
      </c>
      <c r="C40" s="4" t="s">
        <v>8</v>
      </c>
      <c r="D40" s="4">
        <v>-2.8</v>
      </c>
      <c r="E40" s="4">
        <v>-2.5</v>
      </c>
    </row>
    <row r="41" spans="2:7" x14ac:dyDescent="0.25">
      <c r="B41" s="2" t="s">
        <v>104</v>
      </c>
      <c r="C41" s="5" t="s">
        <v>8</v>
      </c>
      <c r="D41" s="5">
        <v>-0.4</v>
      </c>
      <c r="E41" s="5">
        <v>0.2</v>
      </c>
    </row>
    <row r="42" spans="2:7" ht="13" x14ac:dyDescent="0.3">
      <c r="B42" s="45" t="s">
        <v>106</v>
      </c>
      <c r="C42" s="109"/>
      <c r="D42" s="109"/>
      <c r="E42" s="109"/>
    </row>
    <row r="43" spans="2:7" x14ac:dyDescent="0.25">
      <c r="B43" s="2" t="s">
        <v>13</v>
      </c>
      <c r="C43" s="49">
        <v>-3.4</v>
      </c>
      <c r="D43" s="49">
        <v>-2.9</v>
      </c>
      <c r="E43" s="49">
        <v>-2.8</v>
      </c>
    </row>
    <row r="44" spans="2:7" x14ac:dyDescent="0.25">
      <c r="B44" s="2" t="s">
        <v>107</v>
      </c>
      <c r="C44" s="49">
        <v>-1</v>
      </c>
      <c r="D44" s="49">
        <v>-0.4</v>
      </c>
      <c r="E44" s="49">
        <v>-0.2</v>
      </c>
      <c r="G44" s="50"/>
    </row>
    <row r="45" spans="2:7" x14ac:dyDescent="0.25">
      <c r="C45" s="49"/>
      <c r="D45" s="49"/>
      <c r="E45" s="49"/>
      <c r="G45" s="50"/>
    </row>
    <row r="59" spans="2:4" x14ac:dyDescent="0.25">
      <c r="D59" s="51"/>
    </row>
    <row r="60" spans="2:4" x14ac:dyDescent="0.25">
      <c r="B60" s="6" t="s">
        <v>9</v>
      </c>
      <c r="D60" s="51"/>
    </row>
    <row r="61" spans="2:4" x14ac:dyDescent="0.25">
      <c r="D61" s="51"/>
    </row>
    <row r="62" spans="2:4" x14ac:dyDescent="0.25">
      <c r="D62" s="51"/>
    </row>
    <row r="63" spans="2:4" x14ac:dyDescent="0.25">
      <c r="D63" s="51"/>
    </row>
    <row r="64" spans="2:4" x14ac:dyDescent="0.25">
      <c r="D64" s="51"/>
    </row>
    <row r="65" spans="4:4" x14ac:dyDescent="0.25">
      <c r="D65" s="51"/>
    </row>
    <row r="66" spans="4:4" x14ac:dyDescent="0.25">
      <c r="D66" s="51"/>
    </row>
    <row r="67" spans="4:4" x14ac:dyDescent="0.25">
      <c r="D67" s="51"/>
    </row>
    <row r="68" spans="4:4" x14ac:dyDescent="0.25">
      <c r="D68" s="51"/>
    </row>
    <row r="69" spans="4:4" x14ac:dyDescent="0.25">
      <c r="D69" s="51"/>
    </row>
  </sheetData>
  <mergeCells count="6">
    <mergeCell ref="C42:E42"/>
    <mergeCell ref="C5:E5"/>
    <mergeCell ref="C16:E16"/>
    <mergeCell ref="C34:E34"/>
    <mergeCell ref="C36:E36"/>
    <mergeCell ref="C39:E3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69E3-87FF-4DAF-9D6F-A13CAD898F5D}">
  <sheetPr>
    <tabColor theme="0" tint="-4.9989318521683403E-2"/>
  </sheetPr>
  <dimension ref="B2:G21"/>
  <sheetViews>
    <sheetView showGridLines="0" workbookViewId="0"/>
  </sheetViews>
  <sheetFormatPr baseColWidth="10" defaultColWidth="11.453125" defaultRowHeight="12.5" x14ac:dyDescent="0.25"/>
  <cols>
    <col min="1" max="1" width="1.54296875" style="6" customWidth="1"/>
    <col min="2" max="2" width="41.1796875" style="6" customWidth="1"/>
    <col min="3" max="3" width="11.7265625" style="6" customWidth="1"/>
    <col min="4" max="4" width="10.54296875" style="10" customWidth="1"/>
    <col min="5" max="5" width="13.26953125" style="6" customWidth="1"/>
    <col min="6" max="7" width="10.81640625" style="6"/>
    <col min="8" max="16384" width="11.453125" style="6"/>
  </cols>
  <sheetData>
    <row r="2" spans="2:7" ht="13" x14ac:dyDescent="0.3">
      <c r="B2" s="9" t="s">
        <v>117</v>
      </c>
      <c r="C2" s="9"/>
      <c r="D2" s="20"/>
      <c r="E2" s="9"/>
      <c r="F2" s="21"/>
    </row>
    <row r="3" spans="2:7" ht="13" x14ac:dyDescent="0.3">
      <c r="B3" s="9"/>
      <c r="C3" s="9"/>
      <c r="D3" s="20"/>
      <c r="E3" s="9"/>
      <c r="F3" s="21"/>
    </row>
    <row r="4" spans="2:7" ht="26" x14ac:dyDescent="0.25">
      <c r="B4" s="12" t="s">
        <v>118</v>
      </c>
      <c r="C4" s="12" t="s">
        <v>119</v>
      </c>
      <c r="D4" s="22" t="s">
        <v>120</v>
      </c>
      <c r="E4" s="23">
        <v>2023</v>
      </c>
      <c r="F4" s="23">
        <v>2024</v>
      </c>
      <c r="G4" s="23">
        <v>2025</v>
      </c>
    </row>
    <row r="5" spans="2:7" ht="13" x14ac:dyDescent="0.25">
      <c r="E5" s="107" t="s">
        <v>121</v>
      </c>
      <c r="F5" s="107"/>
      <c r="G5" s="107"/>
    </row>
    <row r="6" spans="2:7" x14ac:dyDescent="0.25">
      <c r="B6" s="24" t="s">
        <v>122</v>
      </c>
      <c r="C6" s="21" t="s">
        <v>123</v>
      </c>
      <c r="D6" s="21" t="s">
        <v>73</v>
      </c>
      <c r="E6" s="25" t="s">
        <v>8</v>
      </c>
      <c r="F6" s="25">
        <v>0.03</v>
      </c>
      <c r="G6" s="25">
        <v>0.14000000000000001</v>
      </c>
    </row>
    <row r="7" spans="2:7" s="2" customFormat="1" x14ac:dyDescent="0.25">
      <c r="B7" s="24" t="s">
        <v>124</v>
      </c>
      <c r="C7" s="21" t="s">
        <v>123</v>
      </c>
      <c r="D7" s="21" t="s">
        <v>73</v>
      </c>
      <c r="E7" s="25" t="s">
        <v>8</v>
      </c>
      <c r="F7" s="26">
        <v>-0.18</v>
      </c>
      <c r="G7" s="25">
        <v>0.11</v>
      </c>
    </row>
    <row r="8" spans="2:7" s="2" customFormat="1" x14ac:dyDescent="0.25">
      <c r="B8" s="24" t="s">
        <v>125</v>
      </c>
      <c r="C8" s="21" t="s">
        <v>123</v>
      </c>
      <c r="D8" s="21" t="s">
        <v>73</v>
      </c>
      <c r="E8" s="25" t="s">
        <v>8</v>
      </c>
      <c r="F8" s="25">
        <v>0.06</v>
      </c>
      <c r="G8" s="25">
        <v>0.14000000000000001</v>
      </c>
    </row>
    <row r="9" spans="2:7" s="2" customFormat="1" x14ac:dyDescent="0.25">
      <c r="B9" s="24" t="s">
        <v>126</v>
      </c>
      <c r="C9" s="21" t="s">
        <v>123</v>
      </c>
      <c r="D9" s="21" t="s">
        <v>73</v>
      </c>
      <c r="E9" s="25" t="s">
        <v>8</v>
      </c>
      <c r="F9" s="25">
        <v>0.06</v>
      </c>
      <c r="G9" s="25">
        <v>0.04</v>
      </c>
    </row>
    <row r="10" spans="2:7" s="2" customFormat="1" x14ac:dyDescent="0.25">
      <c r="B10" s="24" t="s">
        <v>127</v>
      </c>
      <c r="C10" s="21" t="s">
        <v>123</v>
      </c>
      <c r="D10" s="21" t="s">
        <v>73</v>
      </c>
      <c r="E10" s="25" t="s">
        <v>8</v>
      </c>
      <c r="F10" s="25">
        <v>0.06</v>
      </c>
      <c r="G10" s="25">
        <v>-0.03</v>
      </c>
    </row>
    <row r="11" spans="2:7" s="2" customFormat="1" x14ac:dyDescent="0.25">
      <c r="B11" s="24" t="s">
        <v>77</v>
      </c>
      <c r="C11" s="21" t="s">
        <v>123</v>
      </c>
      <c r="D11" s="21" t="s">
        <v>73</v>
      </c>
      <c r="E11" s="25" t="s">
        <v>8</v>
      </c>
      <c r="F11" s="25">
        <v>0.14000000000000001</v>
      </c>
      <c r="G11" s="25">
        <v>0.17</v>
      </c>
    </row>
    <row r="12" spans="2:7" ht="26" x14ac:dyDescent="0.25">
      <c r="B12" s="27" t="s">
        <v>128</v>
      </c>
      <c r="C12" s="28"/>
      <c r="D12" s="28"/>
      <c r="E12" s="29" t="s">
        <v>8</v>
      </c>
      <c r="F12" s="29">
        <v>0.16</v>
      </c>
      <c r="G12" s="29">
        <v>0.57999999999999996</v>
      </c>
    </row>
    <row r="13" spans="2:7" x14ac:dyDescent="0.25">
      <c r="E13" s="10"/>
      <c r="F13" s="10"/>
      <c r="G13" s="10"/>
    </row>
    <row r="14" spans="2:7" x14ac:dyDescent="0.25">
      <c r="B14" s="24" t="s">
        <v>129</v>
      </c>
      <c r="C14" s="21"/>
      <c r="D14" s="21"/>
      <c r="E14" s="25">
        <v>0</v>
      </c>
      <c r="F14" s="25">
        <v>0.35</v>
      </c>
      <c r="G14" s="25">
        <v>0.28999999999999998</v>
      </c>
    </row>
    <row r="15" spans="2:7" x14ac:dyDescent="0.25">
      <c r="B15" s="24" t="s">
        <v>130</v>
      </c>
      <c r="C15" s="21" t="s">
        <v>131</v>
      </c>
      <c r="D15" s="21" t="s">
        <v>132</v>
      </c>
      <c r="E15" s="25">
        <v>0</v>
      </c>
      <c r="F15" s="25">
        <v>0.28999999999999998</v>
      </c>
      <c r="G15" s="25">
        <v>0</v>
      </c>
    </row>
    <row r="16" spans="2:7" x14ac:dyDescent="0.25">
      <c r="B16" s="24" t="s">
        <v>133</v>
      </c>
      <c r="C16" s="21" t="s">
        <v>131</v>
      </c>
      <c r="D16" s="21" t="s">
        <v>132</v>
      </c>
      <c r="E16" s="25">
        <v>0</v>
      </c>
      <c r="F16" s="25">
        <v>0.08</v>
      </c>
      <c r="G16" s="25">
        <v>0</v>
      </c>
    </row>
    <row r="17" spans="2:7" x14ac:dyDescent="0.25">
      <c r="B17" s="24" t="s">
        <v>134</v>
      </c>
      <c r="C17" s="21" t="s">
        <v>131</v>
      </c>
      <c r="D17" s="21" t="s">
        <v>132</v>
      </c>
      <c r="E17" s="25">
        <v>0.01</v>
      </c>
      <c r="F17" s="25">
        <v>7.0000000000000007E-2</v>
      </c>
      <c r="G17" s="25">
        <v>0.12</v>
      </c>
    </row>
    <row r="18" spans="2:7" x14ac:dyDescent="0.25">
      <c r="B18" s="24" t="s">
        <v>135</v>
      </c>
      <c r="C18" s="21" t="s">
        <v>131</v>
      </c>
      <c r="D18" s="21" t="s">
        <v>132</v>
      </c>
      <c r="E18" s="25">
        <v>0.08</v>
      </c>
      <c r="F18" s="25">
        <v>7.0000000000000007E-2</v>
      </c>
      <c r="G18" s="25">
        <v>0.06</v>
      </c>
    </row>
    <row r="19" spans="2:7" ht="13" x14ac:dyDescent="0.3">
      <c r="B19" s="9" t="s">
        <v>136</v>
      </c>
      <c r="C19" s="30"/>
      <c r="D19" s="31"/>
      <c r="E19" s="32">
        <v>0.09</v>
      </c>
      <c r="F19" s="32">
        <v>0.87</v>
      </c>
      <c r="G19" s="32">
        <v>0.47</v>
      </c>
    </row>
    <row r="21" spans="2:7" x14ac:dyDescent="0.25">
      <c r="B21" s="6" t="s">
        <v>153</v>
      </c>
    </row>
  </sheetData>
  <mergeCells count="1">
    <mergeCell ref="E5:G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A4836-63E7-4E2B-9BE9-31D2FACAC5B7}">
  <sheetPr>
    <tabColor theme="0" tint="-4.9989318521683403E-2"/>
  </sheetPr>
  <dimension ref="B2:H16"/>
  <sheetViews>
    <sheetView workbookViewId="0"/>
  </sheetViews>
  <sheetFormatPr baseColWidth="10" defaultRowHeight="12.5" x14ac:dyDescent="0.25"/>
  <cols>
    <col min="1" max="1" width="10.90625" style="2"/>
    <col min="2" max="2" width="38.90625" style="2" customWidth="1"/>
    <col min="3" max="3" width="13.1796875" style="2" customWidth="1"/>
    <col min="4" max="16384" width="10.90625" style="2"/>
  </cols>
  <sheetData>
    <row r="2" spans="2:8" ht="13" x14ac:dyDescent="0.3">
      <c r="B2" s="9" t="s">
        <v>155</v>
      </c>
      <c r="C2" s="9"/>
      <c r="D2" s="20"/>
      <c r="E2" s="9"/>
      <c r="F2" s="21"/>
    </row>
    <row r="3" spans="2:8" ht="13" x14ac:dyDescent="0.3">
      <c r="B3" s="9"/>
      <c r="C3" s="9"/>
      <c r="D3" s="20"/>
      <c r="E3" s="9"/>
      <c r="F3" s="21"/>
    </row>
    <row r="4" spans="2:8" x14ac:dyDescent="0.25">
      <c r="C4" s="51"/>
      <c r="D4" s="87">
        <v>2023</v>
      </c>
      <c r="E4" s="87">
        <v>2024</v>
      </c>
      <c r="F4" s="87">
        <v>2025</v>
      </c>
      <c r="H4" s="51"/>
    </row>
    <row r="5" spans="2:8" ht="26" x14ac:dyDescent="0.3">
      <c r="B5" s="45" t="s">
        <v>108</v>
      </c>
      <c r="C5" s="88" t="s">
        <v>32</v>
      </c>
      <c r="D5" s="112" t="s">
        <v>74</v>
      </c>
      <c r="E5" s="112"/>
      <c r="F5" s="112"/>
    </row>
    <row r="6" spans="2:8" x14ac:dyDescent="0.25">
      <c r="B6" s="2" t="s">
        <v>15</v>
      </c>
      <c r="C6" s="73">
        <v>1573.4</v>
      </c>
      <c r="D6" s="49">
        <v>105.1</v>
      </c>
      <c r="E6" s="49">
        <v>101.8</v>
      </c>
      <c r="F6" s="49">
        <v>101.7</v>
      </c>
    </row>
    <row r="7" spans="2:8" x14ac:dyDescent="0.25">
      <c r="B7" s="2" t="s">
        <v>16</v>
      </c>
      <c r="C7" s="73">
        <v>-71.3</v>
      </c>
      <c r="D7" s="49">
        <v>-4.4000000000000004</v>
      </c>
      <c r="E7" s="49">
        <v>-3.3</v>
      </c>
      <c r="F7" s="49">
        <v>-0.1</v>
      </c>
      <c r="G7" s="51"/>
    </row>
    <row r="8" spans="2:8" x14ac:dyDescent="0.25">
      <c r="B8" s="2" t="s">
        <v>109</v>
      </c>
      <c r="C8" s="72"/>
      <c r="D8" s="89"/>
      <c r="E8" s="89"/>
      <c r="F8" s="89"/>
    </row>
    <row r="9" spans="2:8" ht="13" x14ac:dyDescent="0.3">
      <c r="B9" s="76" t="s">
        <v>110</v>
      </c>
      <c r="C9" s="51"/>
      <c r="D9" s="90">
        <v>1.1000000000000001</v>
      </c>
      <c r="E9" s="90">
        <v>0.7</v>
      </c>
      <c r="F9" s="90">
        <v>0.1</v>
      </c>
    </row>
    <row r="10" spans="2:8" ht="13" x14ac:dyDescent="0.3">
      <c r="B10" s="76" t="s">
        <v>111</v>
      </c>
      <c r="C10" s="51"/>
      <c r="D10" s="90">
        <f>+SUM(D11:D13)</f>
        <v>-6.7000000000000011</v>
      </c>
      <c r="E10" s="90">
        <f>+SUM(E11:E13)</f>
        <v>-3.8000000000000003</v>
      </c>
      <c r="F10" s="90">
        <f>+SUM(F11:F13)</f>
        <v>-2.4</v>
      </c>
    </row>
    <row r="11" spans="2:8" ht="13" x14ac:dyDescent="0.3">
      <c r="B11" s="2" t="s">
        <v>112</v>
      </c>
      <c r="C11" s="51"/>
      <c r="D11" s="91">
        <v>2.4</v>
      </c>
      <c r="E11" s="91">
        <v>2.4</v>
      </c>
      <c r="F11" s="91">
        <v>2.7</v>
      </c>
    </row>
    <row r="12" spans="2:8" ht="13" x14ac:dyDescent="0.3">
      <c r="B12" s="2" t="s">
        <v>113</v>
      </c>
      <c r="C12" s="51"/>
      <c r="D12" s="91">
        <v>-2.7</v>
      </c>
      <c r="E12" s="91">
        <v>-3.2</v>
      </c>
      <c r="F12" s="91">
        <v>-2.6</v>
      </c>
      <c r="G12" s="92"/>
    </row>
    <row r="13" spans="2:8" ht="13" x14ac:dyDescent="0.3">
      <c r="B13" s="2" t="s">
        <v>114</v>
      </c>
      <c r="C13" s="51"/>
      <c r="D13" s="91">
        <v>-6.4</v>
      </c>
      <c r="E13" s="91">
        <v>-3</v>
      </c>
      <c r="F13" s="91">
        <v>-2.5</v>
      </c>
      <c r="G13" s="14"/>
    </row>
    <row r="14" spans="2:8" ht="13" x14ac:dyDescent="0.3">
      <c r="B14" s="76" t="s">
        <v>115</v>
      </c>
      <c r="C14" s="51"/>
      <c r="D14" s="90">
        <f>+D7-D10-D9</f>
        <v>1.2000000000000006</v>
      </c>
      <c r="E14" s="90">
        <f>+E7-E10-E9</f>
        <v>-0.19999999999999951</v>
      </c>
      <c r="F14" s="90">
        <f>+F7-F10-F9</f>
        <v>2.1999999999999997</v>
      </c>
    </row>
    <row r="15" spans="2:8" ht="13" x14ac:dyDescent="0.3">
      <c r="C15" s="51"/>
      <c r="D15" s="110" t="s">
        <v>63</v>
      </c>
      <c r="E15" s="110"/>
      <c r="F15" s="110"/>
    </row>
    <row r="16" spans="2:8" x14ac:dyDescent="0.25">
      <c r="B16" s="56" t="s">
        <v>116</v>
      </c>
      <c r="C16" s="93"/>
      <c r="D16" s="94">
        <v>2.2000000000000002</v>
      </c>
      <c r="E16" s="94">
        <v>2.4</v>
      </c>
      <c r="F16" s="94">
        <v>2.6</v>
      </c>
    </row>
  </sheetData>
  <mergeCells count="2">
    <mergeCell ref="D5:F5"/>
    <mergeCell ref="D15:F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77D9-D486-4996-9B32-8F70083F5AF8}">
  <sheetPr>
    <tabColor theme="0" tint="-4.9989318521683403E-2"/>
  </sheetPr>
  <dimension ref="B2:H14"/>
  <sheetViews>
    <sheetView showGridLines="0" zoomScale="85" zoomScaleNormal="85" workbookViewId="0"/>
  </sheetViews>
  <sheetFormatPr baseColWidth="10" defaultColWidth="11.453125" defaultRowHeight="12.5" x14ac:dyDescent="0.25"/>
  <cols>
    <col min="1" max="1" width="1.54296875" style="6" customWidth="1"/>
    <col min="2" max="2" width="61.1796875" style="6" customWidth="1"/>
    <col min="3" max="8" width="7.453125" style="6" customWidth="1"/>
    <col min="9" max="16384" width="11.453125" style="6"/>
  </cols>
  <sheetData>
    <row r="2" spans="2:8" ht="13" x14ac:dyDescent="0.3">
      <c r="B2" s="9" t="s">
        <v>156</v>
      </c>
      <c r="C2" s="9"/>
      <c r="D2" s="9"/>
      <c r="E2" s="9"/>
      <c r="F2" s="9"/>
      <c r="G2" s="9"/>
      <c r="H2" s="9"/>
    </row>
    <row r="3" spans="2:8" ht="13" x14ac:dyDescent="0.3">
      <c r="B3" s="9"/>
      <c r="C3" s="9"/>
      <c r="D3" s="9"/>
      <c r="E3" s="9"/>
      <c r="F3" s="9"/>
      <c r="G3" s="9"/>
      <c r="H3" s="9"/>
    </row>
    <row r="4" spans="2:8" x14ac:dyDescent="0.25">
      <c r="B4" s="2"/>
      <c r="C4" s="11">
        <v>2020</v>
      </c>
      <c r="D4" s="11">
        <v>2021</v>
      </c>
      <c r="E4" s="11">
        <v>2022</v>
      </c>
      <c r="F4" s="11">
        <v>2023</v>
      </c>
      <c r="G4" s="11">
        <v>2024</v>
      </c>
      <c r="H4" s="11">
        <v>2025</v>
      </c>
    </row>
    <row r="5" spans="2:8" ht="13" x14ac:dyDescent="0.25">
      <c r="B5" s="12" t="s">
        <v>137</v>
      </c>
      <c r="C5" s="107" t="s">
        <v>74</v>
      </c>
      <c r="D5" s="107"/>
      <c r="E5" s="107"/>
      <c r="F5" s="107"/>
      <c r="G5" s="107"/>
      <c r="H5" s="107"/>
    </row>
    <row r="6" spans="2:8" x14ac:dyDescent="0.25">
      <c r="B6" s="2" t="s">
        <v>138</v>
      </c>
      <c r="C6" s="14">
        <v>0</v>
      </c>
      <c r="D6" s="14">
        <v>1.7</v>
      </c>
      <c r="E6" s="14">
        <v>1.9</v>
      </c>
      <c r="F6" s="14">
        <v>1.3</v>
      </c>
      <c r="G6" s="14">
        <v>0.1</v>
      </c>
      <c r="H6" s="14">
        <v>0</v>
      </c>
    </row>
    <row r="7" spans="2:8" s="2" customFormat="1" x14ac:dyDescent="0.25">
      <c r="B7" s="2" t="s">
        <v>139</v>
      </c>
      <c r="C7" s="14">
        <v>0</v>
      </c>
      <c r="D7" s="14">
        <v>1.5</v>
      </c>
      <c r="E7" s="14">
        <v>1.3</v>
      </c>
      <c r="F7" s="14">
        <v>1.1000000000000001</v>
      </c>
      <c r="G7" s="14">
        <v>0.5</v>
      </c>
      <c r="H7" s="14">
        <v>0.2</v>
      </c>
    </row>
    <row r="8" spans="2:8" ht="13" x14ac:dyDescent="0.25">
      <c r="B8" s="19" t="s">
        <v>140</v>
      </c>
      <c r="C8" s="107" t="s">
        <v>74</v>
      </c>
      <c r="D8" s="107"/>
      <c r="E8" s="107"/>
      <c r="F8" s="107"/>
      <c r="G8" s="107"/>
      <c r="H8" s="107"/>
    </row>
    <row r="9" spans="2:8" x14ac:dyDescent="0.25">
      <c r="B9" s="8" t="s">
        <v>141</v>
      </c>
      <c r="C9" s="14">
        <v>0</v>
      </c>
      <c r="D9" s="14">
        <v>0.3</v>
      </c>
      <c r="E9" s="14">
        <v>0.2</v>
      </c>
      <c r="F9" s="14">
        <v>0.2</v>
      </c>
      <c r="G9" s="14">
        <v>0</v>
      </c>
      <c r="H9" s="14">
        <v>0</v>
      </c>
    </row>
    <row r="10" spans="2:8" x14ac:dyDescent="0.25">
      <c r="B10" s="3" t="s">
        <v>142</v>
      </c>
      <c r="C10" s="14">
        <v>0</v>
      </c>
      <c r="D10" s="14">
        <v>0.1</v>
      </c>
      <c r="E10" s="14">
        <v>0.1</v>
      </c>
      <c r="F10" s="14">
        <v>0.1</v>
      </c>
      <c r="G10" s="14">
        <v>0</v>
      </c>
      <c r="H10" s="14">
        <v>0</v>
      </c>
    </row>
    <row r="11" spans="2:8" x14ac:dyDescent="0.25">
      <c r="B11" s="3" t="s">
        <v>143</v>
      </c>
      <c r="C11" s="14">
        <v>0</v>
      </c>
      <c r="D11" s="14">
        <v>1.3</v>
      </c>
      <c r="E11" s="14">
        <v>1.5</v>
      </c>
      <c r="F11" s="14">
        <v>1</v>
      </c>
      <c r="G11" s="14">
        <v>0.1</v>
      </c>
      <c r="H11" s="14">
        <v>0</v>
      </c>
    </row>
    <row r="12" spans="2:8" x14ac:dyDescent="0.25">
      <c r="B12" s="3" t="s">
        <v>144</v>
      </c>
      <c r="C12" s="14">
        <v>0</v>
      </c>
      <c r="D12" s="14">
        <v>1.5</v>
      </c>
      <c r="E12" s="14">
        <v>1.6</v>
      </c>
      <c r="F12" s="14">
        <v>1.1000000000000001</v>
      </c>
      <c r="G12" s="14">
        <v>0.1</v>
      </c>
      <c r="H12" s="14">
        <v>0</v>
      </c>
    </row>
    <row r="14" spans="2:8" x14ac:dyDescent="0.25">
      <c r="B14" s="6" t="s">
        <v>154</v>
      </c>
    </row>
  </sheetData>
  <mergeCells count="2">
    <mergeCell ref="C5:H5"/>
    <mergeCell ref="C8:H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D3A87-0EB3-4E05-B8FC-8EC44B3F25D3}">
  <sheetPr>
    <tabColor theme="0" tint="-4.9989318521683403E-2"/>
  </sheetPr>
  <dimension ref="B2:G14"/>
  <sheetViews>
    <sheetView showGridLines="0" workbookViewId="0"/>
  </sheetViews>
  <sheetFormatPr baseColWidth="10" defaultColWidth="11.453125" defaultRowHeight="12.5" x14ac:dyDescent="0.25"/>
  <cols>
    <col min="1" max="1" width="1.54296875" style="6" customWidth="1"/>
    <col min="2" max="2" width="64.7265625" style="6" customWidth="1"/>
    <col min="3" max="6" width="7.1796875" style="6" customWidth="1"/>
    <col min="7" max="8" width="7.26953125" style="6" customWidth="1"/>
    <col min="9" max="16384" width="11.453125" style="6"/>
  </cols>
  <sheetData>
    <row r="2" spans="2:7" ht="13" x14ac:dyDescent="0.3">
      <c r="B2" s="9" t="s">
        <v>157</v>
      </c>
      <c r="C2" s="9"/>
      <c r="D2" s="9"/>
      <c r="E2" s="9"/>
    </row>
    <row r="3" spans="2:7" ht="13" x14ac:dyDescent="0.3">
      <c r="B3" s="9"/>
      <c r="C3" s="9"/>
      <c r="D3" s="9"/>
      <c r="E3" s="9"/>
    </row>
    <row r="4" spans="2:7" x14ac:dyDescent="0.25">
      <c r="B4" s="2"/>
      <c r="C4" s="11">
        <v>2023</v>
      </c>
      <c r="D4" s="11">
        <v>2024</v>
      </c>
      <c r="E4" s="11">
        <v>2025</v>
      </c>
    </row>
    <row r="5" spans="2:7" ht="13" x14ac:dyDescent="0.25">
      <c r="B5" s="12" t="s">
        <v>145</v>
      </c>
      <c r="C5" s="107"/>
      <c r="D5" s="107"/>
      <c r="E5" s="107"/>
    </row>
    <row r="6" spans="2:7" x14ac:dyDescent="0.25">
      <c r="B6" s="2" t="s">
        <v>146</v>
      </c>
      <c r="C6" s="14">
        <v>1.1000000000000001</v>
      </c>
      <c r="D6" s="14">
        <v>1</v>
      </c>
      <c r="E6" s="14">
        <v>1.4</v>
      </c>
      <c r="F6" s="15"/>
      <c r="G6" s="15"/>
    </row>
    <row r="7" spans="2:7" s="2" customFormat="1" x14ac:dyDescent="0.25">
      <c r="B7" s="2" t="s">
        <v>147</v>
      </c>
      <c r="C7" s="14"/>
      <c r="D7" s="14">
        <v>0</v>
      </c>
      <c r="E7" s="14" t="s">
        <v>148</v>
      </c>
      <c r="F7" s="15"/>
      <c r="G7" s="15"/>
    </row>
    <row r="8" spans="2:7" s="16" customFormat="1" ht="13" x14ac:dyDescent="0.3">
      <c r="B8" s="16" t="s">
        <v>149</v>
      </c>
    </row>
    <row r="10" spans="2:7" x14ac:dyDescent="0.25">
      <c r="B10" s="6" t="s">
        <v>154</v>
      </c>
    </row>
    <row r="11" spans="2:7" x14ac:dyDescent="0.25">
      <c r="B11" s="17"/>
    </row>
    <row r="12" spans="2:7" x14ac:dyDescent="0.25">
      <c r="B12" s="17"/>
    </row>
    <row r="13" spans="2:7" x14ac:dyDescent="0.25">
      <c r="B13" s="18"/>
    </row>
    <row r="14" spans="2:7" x14ac:dyDescent="0.25">
      <c r="B14" s="18"/>
    </row>
  </sheetData>
  <mergeCells count="1">
    <mergeCell ref="C5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SP" ma:contentTypeID="0x0101008FF1A553EA44B64A95089CD029D051E500947FC8F616281E40969469475C18C9D7" ma:contentTypeVersion="5" ma:contentTypeDescription="Crear nuevo documento." ma:contentTypeScope="" ma:versionID="142ee808bcca44d6890634d24dcc4e07">
  <xsd:schema xmlns:xsd="http://www.w3.org/2001/XMLSchema" xmlns:xs="http://www.w3.org/2001/XMLSchema" xmlns:p="http://schemas.microsoft.com/office/2006/metadata/properties" xmlns:ns2="0ab26fd9-f3a4-4932-bb5f-974b43a86ccf" xmlns:ns3="5adc3495-f5d9-4058-9f2d-12b0d72f2b64" xmlns:ns4="f152e7f8-0e10-4c01-8468-1752a5770a64" targetNamespace="http://schemas.microsoft.com/office/2006/metadata/properties" ma:root="true" ma:fieldsID="c3f0be84aab61911c070cb8e16a03b3b" ns2:_="" ns3:_="" ns4:_="">
    <xsd:import namespace="0ab26fd9-f3a4-4932-bb5f-974b43a86ccf"/>
    <xsd:import namespace="5adc3495-f5d9-4058-9f2d-12b0d72f2b64"/>
    <xsd:import namespace="f152e7f8-0e10-4c01-8468-1752a5770a64"/>
    <xsd:element name="properties">
      <xsd:complexType>
        <xsd:sequence>
          <xsd:element name="documentManagement">
            <xsd:complexType>
              <xsd:all>
                <xsd:element ref="ns2:TituloSP" minOccurs="0"/>
                <xsd:element ref="ns2:AltSP" minOccurs="0"/>
                <xsd:element ref="ns3:d911194701f84a3a9135b63283404e71" minOccurs="0"/>
                <xsd:element ref="ns3:TaxCatchAll" minOccurs="0"/>
                <xsd:element ref="ns3:TaxCatchAllLabel" minOccurs="0"/>
                <xsd:element ref="ns2:DescripcionSP" minOccurs="0"/>
                <xsd:element ref="ns4:AliasSP" minOccurs="0"/>
                <xsd:element ref="ns2:FechaPublicacionS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26fd9-f3a4-4932-bb5f-974b43a86ccf" elementFormDefault="qualified">
    <xsd:import namespace="http://schemas.microsoft.com/office/2006/documentManagement/types"/>
    <xsd:import namespace="http://schemas.microsoft.com/office/infopath/2007/PartnerControls"/>
    <xsd:element name="TituloSP" ma:index="8" nillable="true" ma:displayName="Título HTML" ma:internalName="TituloSP">
      <xsd:simpleType>
        <xsd:restriction base="dms:Unknown"/>
      </xsd:simpleType>
    </xsd:element>
    <xsd:element name="AltSP" ma:index="9" nillable="true" ma:displayName="Alt" ma:internalName="AltSP">
      <xsd:simpleType>
        <xsd:restriction base="dms:Unknown"/>
      </xsd:simpleType>
    </xsd:element>
    <xsd:element name="DescripcionSP" ma:index="14" nillable="true" ma:displayName="Descripción" ma:internalName="DescripcionSP">
      <xsd:simpleType>
        <xsd:restriction base="dms:Unknown"/>
      </xsd:simpleType>
    </xsd:element>
    <xsd:element name="FechaPublicacionSP" ma:index="16" nillable="true" ma:displayName="Fecha" ma:format="DateOnly" ma:internalName="FechaPublicacionSP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c3495-f5d9-4058-9f2d-12b0d72f2b64" elementFormDefault="qualified">
    <xsd:import namespace="http://schemas.microsoft.com/office/2006/documentManagement/types"/>
    <xsd:import namespace="http://schemas.microsoft.com/office/infopath/2007/PartnerControls"/>
    <xsd:element name="d911194701f84a3a9135b63283404e71" ma:index="10" nillable="true" ma:taxonomy="true" ma:internalName="d911194701f84a3a9135b63283404e71" ma:taxonomyFieldName="IdiomaSP" ma:displayName="Idioma" ma:readOnly="false" ma:fieldId="{d9111947-01f8-4a3a-9135-b63283404e71}" ma:taxonomyMulti="true" ma:sspId="a500139c-f5bc-4931-ba81-c2067d16b4bf" ma:termSetId="e4f8cfe7-bb53-4ef2-81db-270cc20d9c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ccdd7067-d7c6-4ec1-9bf5-3acf66cab821}" ma:internalName="TaxCatchAll" ma:showField="CatchAllData" ma:web="5adc3495-f5d9-4058-9f2d-12b0d72f2b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ccdd7067-d7c6-4ec1-9bf5-3acf66cab821}" ma:internalName="TaxCatchAllLabel" ma:readOnly="true" ma:showField="CatchAllDataLabel" ma:web="5adc3495-f5d9-4058-9f2d-12b0d72f2b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2e7f8-0e10-4c01-8468-1752a5770a64" elementFormDefault="qualified">
    <xsd:import namespace="http://schemas.microsoft.com/office/2006/documentManagement/types"/>
    <xsd:import namespace="http://schemas.microsoft.com/office/infopath/2007/PartnerControls"/>
    <xsd:element name="AliasSP" ma:index="15" nillable="true" ma:displayName="Alias" ma:internalName="AliasSP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dc3495-f5d9-4058-9f2d-12b0d72f2b64">
      <Value>145</Value>
    </TaxCatchAll>
    <d911194701f84a3a9135b63283404e71 xmlns="5adc3495-f5d9-4058-9f2d-12b0d72f2b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Español</TermName>
          <TermId xmlns="http://schemas.microsoft.com/office/infopath/2007/PartnerControls">69af468f-2a04-466e-8d7b-1ff67d3591aa</TermId>
        </TermInfo>
      </Terms>
    </d911194701f84a3a9135b63283404e71>
    <AliasSP xmlns="f152e7f8-0e10-4c01-8468-1752a5770a64">Informe-de-progreso-anual-2025-cuadros</AliasSP>
    <TituloSP xmlns="0ab26fd9-f3a4-4932-bb5f-974b43a86ccf">Informe-de-progreso-anual-2025-cuadros&lt;br&gt;&lt;br&gt;</TituloSP>
    <AltSP xmlns="0ab26fd9-f3a4-4932-bb5f-974b43a86ccf" xsi:nil="true"/>
    <FechaPublicacionSP xmlns="0ab26fd9-f3a4-4932-bb5f-974b43a86ccf">2026-01-18T23:00:00+00:00</FechaPublicacionSP>
    <DescripcionSP xmlns="0ab26fd9-f3a4-4932-bb5f-974b43a86ccf" xsi:nil="true"/>
  </documentManagement>
</p:properties>
</file>

<file path=customXml/itemProps1.xml><?xml version="1.0" encoding="utf-8"?>
<ds:datastoreItem xmlns:ds="http://schemas.openxmlformats.org/officeDocument/2006/customXml" ds:itemID="{693E3C22-64D8-402B-BBBA-3CE332C6289A}"/>
</file>

<file path=customXml/itemProps2.xml><?xml version="1.0" encoding="utf-8"?>
<ds:datastoreItem xmlns:ds="http://schemas.openxmlformats.org/officeDocument/2006/customXml" ds:itemID="{67BC4BC7-743D-458F-ADEC-E2D6242F5016}"/>
</file>

<file path=customXml/itemProps3.xml><?xml version="1.0" encoding="utf-8"?>
<ds:datastoreItem xmlns:ds="http://schemas.openxmlformats.org/officeDocument/2006/customXml" ds:itemID="{E45F4AEA-0124-4710-B0F4-6305ECAF4A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1a ref supervisión</vt:lpstr>
      <vt:lpstr>1b Principales variables</vt:lpstr>
      <vt:lpstr>2 Evolución externa</vt:lpstr>
      <vt:lpstr>3 Evolución macro</vt:lpstr>
      <vt:lpstr>4 Evolucion presupuestaria</vt:lpstr>
      <vt:lpstr>5 efecto DRMs</vt:lpstr>
      <vt:lpstr>6 deuda</vt:lpstr>
      <vt:lpstr>8 subv MRR</vt:lpstr>
      <vt:lpstr>9 pres MRR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2025-05-06T09:05:43Z</dcterms:created>
  <dcterms:modified xsi:type="dcterms:W3CDTF">2025-05-06T09:13:05Z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0x0101008FF1A553EA44B64A95089CD029D051E500947FC8F616281E40969469475C18C9D7</vt:lpwstr>
  </property>
  <property fmtid="{D5CDD505-2E9C-101B-9397-08002B2CF9AE}" pid="3" name="IdiomaSP">
    <vt:lpwstr>145;#Español|69af468f-2a04-466e-8d7b-1ff67d3591aa</vt:lpwstr>
  </property>
</Properties>
</file>